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y\Dropbox\Admin Assist Files\Clients\SociaLink\Workshops\Funding Workshops for Maori Providers\Templates Provided\"/>
    </mc:Choice>
  </mc:AlternateContent>
  <xr:revisionPtr revIDLastSave="0" documentId="13_ncr:1_{0F9C2CCA-DF04-4915-A5C3-FC3F71796077}" xr6:coauthVersionLast="47" xr6:coauthVersionMax="47" xr10:uidLastSave="{00000000-0000-0000-0000-000000000000}"/>
  <bookViews>
    <workbookView xWindow="28680" yWindow="-4560" windowWidth="29040" windowHeight="15840" xr2:uid="{00000000-000D-0000-FFFF-FFFF00000000}"/>
  </bookViews>
  <sheets>
    <sheet name="Annual Operating Budget" sheetId="1" r:id="rId1"/>
    <sheet name="Programme  Service #1" sheetId="2" r:id="rId2"/>
    <sheet name="Programme  Service #2" sheetId="5" r:id="rId3"/>
    <sheet name="Programme  Service #3" sheetId="6" r:id="rId4"/>
    <sheet name="Renovation - Event Budge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N33" i="1"/>
  <c r="B41" i="1"/>
  <c r="N8" i="1"/>
  <c r="B10" i="1"/>
  <c r="I45" i="1"/>
  <c r="C45" i="7"/>
  <c r="H45" i="1" s="1"/>
  <c r="C22" i="7"/>
  <c r="C11" i="7"/>
  <c r="G45" i="1" l="1"/>
  <c r="C24" i="7"/>
  <c r="C48" i="7" s="1"/>
  <c r="N45" i="1" l="1"/>
  <c r="B19" i="1" l="1"/>
  <c r="M44" i="1"/>
  <c r="L44" i="1"/>
  <c r="K44" i="1"/>
  <c r="J44" i="1"/>
  <c r="I44" i="1"/>
  <c r="H44" i="1"/>
  <c r="G44" i="1"/>
  <c r="F44" i="1"/>
  <c r="E44" i="1"/>
  <c r="D44" i="1"/>
  <c r="C44" i="1"/>
  <c r="M43" i="1"/>
  <c r="L43" i="1"/>
  <c r="K43" i="1"/>
  <c r="J43" i="1"/>
  <c r="I43" i="1"/>
  <c r="H43" i="1"/>
  <c r="G43" i="1"/>
  <c r="F43" i="1"/>
  <c r="E43" i="1"/>
  <c r="D43" i="1"/>
  <c r="C43" i="1"/>
  <c r="M42" i="1"/>
  <c r="L42" i="1"/>
  <c r="K42" i="1"/>
  <c r="J42" i="1"/>
  <c r="I42" i="1"/>
  <c r="H42" i="1"/>
  <c r="G42" i="1"/>
  <c r="F42" i="1"/>
  <c r="E42" i="1"/>
  <c r="D42" i="1"/>
  <c r="C42" i="1"/>
  <c r="E22" i="2"/>
  <c r="E24" i="2" s="1"/>
  <c r="G26" i="2" s="1"/>
  <c r="N22" i="1"/>
  <c r="B44" i="1"/>
  <c r="B43" i="1"/>
  <c r="B35" i="6"/>
  <c r="G21" i="6"/>
  <c r="E21" i="6"/>
  <c r="E20" i="6"/>
  <c r="G20" i="6" s="1"/>
  <c r="G19" i="6"/>
  <c r="E19" i="6"/>
  <c r="E18" i="6"/>
  <c r="G18" i="6" s="1"/>
  <c r="G17" i="6"/>
  <c r="E17" i="6"/>
  <c r="E15" i="6"/>
  <c r="G15" i="6" s="1"/>
  <c r="G14" i="6"/>
  <c r="E14" i="6"/>
  <c r="E13" i="6"/>
  <c r="G13" i="6" s="1"/>
  <c r="G12" i="6"/>
  <c r="E12" i="6"/>
  <c r="E11" i="6"/>
  <c r="G11" i="6" s="1"/>
  <c r="G10" i="6"/>
  <c r="E10" i="6"/>
  <c r="E9" i="6"/>
  <c r="G9" i="6" s="1"/>
  <c r="G8" i="6"/>
  <c r="E8" i="6"/>
  <c r="E7" i="6"/>
  <c r="G7" i="6" s="1"/>
  <c r="G6" i="6"/>
  <c r="E6" i="6"/>
  <c r="E5" i="6"/>
  <c r="G5" i="6" s="1"/>
  <c r="G4" i="6"/>
  <c r="E4" i="6"/>
  <c r="E3" i="6"/>
  <c r="G3" i="6" s="1"/>
  <c r="G2" i="6"/>
  <c r="E2" i="6"/>
  <c r="B35" i="5"/>
  <c r="G21" i="5"/>
  <c r="E21" i="5"/>
  <c r="E20" i="5"/>
  <c r="G20" i="5" s="1"/>
  <c r="G19" i="5"/>
  <c r="E19" i="5"/>
  <c r="E18" i="5"/>
  <c r="E22" i="5" s="1"/>
  <c r="G22" i="5" s="1"/>
  <c r="G17" i="5"/>
  <c r="E17" i="5"/>
  <c r="E15" i="5"/>
  <c r="G15" i="5" s="1"/>
  <c r="G14" i="5"/>
  <c r="E14" i="5"/>
  <c r="E13" i="5"/>
  <c r="G13" i="5" s="1"/>
  <c r="G12" i="5"/>
  <c r="E12" i="5"/>
  <c r="E11" i="5"/>
  <c r="G11" i="5" s="1"/>
  <c r="G10" i="5"/>
  <c r="E10" i="5"/>
  <c r="E9" i="5"/>
  <c r="G9" i="5" s="1"/>
  <c r="G8" i="5"/>
  <c r="E8" i="5"/>
  <c r="E7" i="5"/>
  <c r="G7" i="5" s="1"/>
  <c r="G6" i="5"/>
  <c r="E6" i="5"/>
  <c r="E5" i="5"/>
  <c r="G5" i="5" s="1"/>
  <c r="G4" i="5"/>
  <c r="E4" i="5"/>
  <c r="E3" i="5"/>
  <c r="G3" i="5" s="1"/>
  <c r="G2" i="5"/>
  <c r="E2" i="5"/>
  <c r="B42" i="1"/>
  <c r="G2" i="2"/>
  <c r="E19" i="2"/>
  <c r="G19" i="2" s="1"/>
  <c r="E18" i="2"/>
  <c r="B35" i="2"/>
  <c r="E21" i="2"/>
  <c r="G21" i="2" s="1"/>
  <c r="E20" i="2"/>
  <c r="G20" i="2" s="1"/>
  <c r="E17" i="2"/>
  <c r="G17" i="2" s="1"/>
  <c r="G15" i="2"/>
  <c r="E15" i="2"/>
  <c r="E14" i="2"/>
  <c r="G14" i="2" s="1"/>
  <c r="G13" i="2"/>
  <c r="E13" i="2"/>
  <c r="E12" i="2"/>
  <c r="G12" i="2" s="1"/>
  <c r="G11" i="2"/>
  <c r="E11" i="2"/>
  <c r="E10" i="2"/>
  <c r="G10" i="2" s="1"/>
  <c r="G9" i="2"/>
  <c r="E9" i="2"/>
  <c r="E8" i="2"/>
  <c r="G8" i="2" s="1"/>
  <c r="G7" i="2"/>
  <c r="E7" i="2"/>
  <c r="E6" i="2"/>
  <c r="G6" i="2" s="1"/>
  <c r="G5" i="2"/>
  <c r="E5" i="2"/>
  <c r="E4" i="2"/>
  <c r="G4" i="2" s="1"/>
  <c r="G3" i="2"/>
  <c r="E3" i="2"/>
  <c r="E2" i="2"/>
  <c r="E22" i="6" l="1"/>
  <c r="G22" i="6" s="1"/>
  <c r="G24" i="6" s="1"/>
  <c r="G35" i="6" s="1"/>
  <c r="E24" i="5"/>
  <c r="G26" i="5" s="1"/>
  <c r="G18" i="5"/>
  <c r="G24" i="5" s="1"/>
  <c r="G35" i="5" s="1"/>
  <c r="G22" i="2"/>
  <c r="G24" i="2" s="1"/>
  <c r="G18" i="2"/>
  <c r="E24" i="6" l="1"/>
  <c r="G26" i="6" s="1"/>
  <c r="G35" i="2"/>
  <c r="C29" i="1" l="1"/>
  <c r="C41" i="1" s="1"/>
  <c r="C46" i="1" s="1"/>
  <c r="D29" i="1"/>
  <c r="D46" i="1" s="1"/>
  <c r="E29" i="1"/>
  <c r="F29" i="1"/>
  <c r="G29" i="1"/>
  <c r="G41" i="1" s="1"/>
  <c r="G46" i="1" s="1"/>
  <c r="H29" i="1"/>
  <c r="H41" i="1" s="1"/>
  <c r="H46" i="1" s="1"/>
  <c r="I29" i="1"/>
  <c r="J29" i="1"/>
  <c r="K29" i="1"/>
  <c r="K41" i="1" s="1"/>
  <c r="K46" i="1" s="1"/>
  <c r="L29" i="1"/>
  <c r="L41" i="1" s="1"/>
  <c r="L46" i="1" s="1"/>
  <c r="M29" i="1"/>
  <c r="B29" i="1"/>
  <c r="E10" i="1"/>
  <c r="B20" i="1"/>
  <c r="C19" i="1"/>
  <c r="D19" i="1"/>
  <c r="E19" i="1"/>
  <c r="F19" i="1"/>
  <c r="G19" i="1"/>
  <c r="H19" i="1"/>
  <c r="I19" i="1"/>
  <c r="J19" i="1"/>
  <c r="K19" i="1"/>
  <c r="L19" i="1"/>
  <c r="M19" i="1"/>
  <c r="N13" i="1"/>
  <c r="N14" i="1"/>
  <c r="N15" i="1"/>
  <c r="N16" i="1"/>
  <c r="N17" i="1"/>
  <c r="N18" i="1"/>
  <c r="N4" i="1"/>
  <c r="N5" i="1"/>
  <c r="N6" i="1"/>
  <c r="N7" i="1"/>
  <c r="C10" i="1"/>
  <c r="C20" i="1" s="1"/>
  <c r="D10" i="1"/>
  <c r="F10" i="1"/>
  <c r="G10" i="1"/>
  <c r="G20" i="1" s="1"/>
  <c r="H10" i="1"/>
  <c r="I10" i="1"/>
  <c r="I20" i="1" s="1"/>
  <c r="J10" i="1"/>
  <c r="K10" i="1"/>
  <c r="K20" i="1" s="1"/>
  <c r="L10" i="1"/>
  <c r="M10" i="1"/>
  <c r="M20" i="1" s="1"/>
  <c r="N42" i="1"/>
  <c r="N3" i="1"/>
  <c r="N24" i="1"/>
  <c r="N23" i="1"/>
  <c r="N26" i="1"/>
  <c r="N25" i="1"/>
  <c r="N27" i="1"/>
  <c r="N28" i="1"/>
  <c r="N30" i="1"/>
  <c r="N31" i="1"/>
  <c r="N32" i="1"/>
  <c r="N34" i="1"/>
  <c r="N35" i="1"/>
  <c r="N36" i="1"/>
  <c r="N37" i="1"/>
  <c r="N38" i="1"/>
  <c r="N39" i="1"/>
  <c r="N40" i="1"/>
  <c r="N9" i="1"/>
  <c r="N43" i="1"/>
  <c r="N44" i="1"/>
  <c r="N12" i="1"/>
  <c r="J20" i="1" l="1"/>
  <c r="F20" i="1"/>
  <c r="D20" i="1"/>
  <c r="N19" i="1"/>
  <c r="L20" i="1"/>
  <c r="H20" i="1"/>
  <c r="E20" i="1"/>
  <c r="N10" i="1"/>
  <c r="L47" i="1"/>
  <c r="H47" i="1"/>
  <c r="C47" i="1"/>
  <c r="D47" i="1"/>
  <c r="G47" i="1"/>
  <c r="N29" i="1"/>
  <c r="N41" i="1" s="1"/>
  <c r="N46" i="1" s="1"/>
  <c r="J41" i="1"/>
  <c r="F41" i="1"/>
  <c r="K47" i="1"/>
  <c r="I47" i="1"/>
  <c r="M41" i="1"/>
  <c r="I41" i="1"/>
  <c r="I46" i="1" s="1"/>
  <c r="E41" i="1"/>
  <c r="N20" i="1" l="1"/>
  <c r="N47" i="1"/>
  <c r="M46" i="1"/>
  <c r="M47" i="1" s="1"/>
  <c r="B46" i="1"/>
  <c r="B47" i="1" s="1"/>
  <c r="E46" i="1"/>
  <c r="E47" i="1" s="1"/>
  <c r="J46" i="1"/>
  <c r="J47" i="1" s="1"/>
  <c r="F47" i="1"/>
  <c r="F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C2C48291-EF3F-4229-9F5B-5DAAA26ED9FF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6" authorId="0" shapeId="0" xr:uid="{E0D38009-4AC5-496E-AA8C-C419DB4477B3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FCDB7A8A-063D-434F-9581-0FAEFDF2ABB9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6" authorId="0" shapeId="0" xr:uid="{D1C2589A-6574-4FAF-9DB8-A2E098AF54B2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267097E2-2FFC-4EDD-ADFA-1DEEF737FB3B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6" authorId="0" shapeId="0" xr:uid="{B56CDC86-20D2-4890-A2A8-63D67AFB91F2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sharedStrings.xml><?xml version="1.0" encoding="utf-8"?>
<sst xmlns="http://schemas.openxmlformats.org/spreadsheetml/2006/main" count="216" uniqueCount="108">
  <si>
    <t>Printing</t>
  </si>
  <si>
    <t>Auditors fees</t>
  </si>
  <si>
    <t>Insurance</t>
  </si>
  <si>
    <t>Subscriptions</t>
  </si>
  <si>
    <t>Stationery &amp; Postage</t>
  </si>
  <si>
    <t>Training</t>
  </si>
  <si>
    <t>Advertising / promotion</t>
  </si>
  <si>
    <t>Office supplies</t>
  </si>
  <si>
    <t>General Expenses</t>
  </si>
  <si>
    <t>ANNUAL</t>
  </si>
  <si>
    <t>Venue Hire</t>
  </si>
  <si>
    <t>Rent</t>
  </si>
  <si>
    <t>Accounting Fees</t>
  </si>
  <si>
    <t>Volunteer Expenses</t>
  </si>
  <si>
    <t>Website Expenses</t>
  </si>
  <si>
    <t>Phone / Internet &amp; Power</t>
  </si>
  <si>
    <t>Contractor Fees</t>
  </si>
  <si>
    <t>Donations</t>
  </si>
  <si>
    <t>Sponsorship</t>
  </si>
  <si>
    <t>Registration Fees</t>
  </si>
  <si>
    <t>Confirmed  Income (excludes GST if GST registered)</t>
  </si>
  <si>
    <t>Unconfirmed Income (excludes GST if GST registered)</t>
  </si>
  <si>
    <t>Notes</t>
  </si>
  <si>
    <t xml:space="preserve">Total Confirmed Income </t>
  </si>
  <si>
    <t>Memberships</t>
  </si>
  <si>
    <t>Programme Income</t>
  </si>
  <si>
    <t>Interest</t>
  </si>
  <si>
    <t>Grants - Planned</t>
  </si>
  <si>
    <t>Total Unconfirmed Income</t>
  </si>
  <si>
    <t xml:space="preserve">Grant - </t>
  </si>
  <si>
    <t xml:space="preserve">Government Contract - </t>
  </si>
  <si>
    <t xml:space="preserve">Sponsorship - </t>
  </si>
  <si>
    <t xml:space="preserve">Wages / Salaries </t>
  </si>
  <si>
    <t>KiwiSaver Employer Contributions</t>
  </si>
  <si>
    <t>ACC Levies</t>
  </si>
  <si>
    <t>Direct Costs Programme  / Service # 1</t>
  </si>
  <si>
    <t>Direct Costs Programme / Service # 3</t>
  </si>
  <si>
    <t>Direct Costs Programme / Service # 2</t>
  </si>
  <si>
    <t>Activity</t>
  </si>
  <si>
    <t xml:space="preserve">Qty </t>
  </si>
  <si>
    <t>Unit Cost *</t>
  </si>
  <si>
    <t>Total Programme Cost *</t>
  </si>
  <si>
    <t>Description / Notes</t>
  </si>
  <si>
    <t>Annual Programme Costs *</t>
  </si>
  <si>
    <t>Activity #1</t>
  </si>
  <si>
    <t>Activity #2</t>
  </si>
  <si>
    <t>Activity #3</t>
  </si>
  <si>
    <t>Activity #4</t>
  </si>
  <si>
    <t>Activity #5</t>
  </si>
  <si>
    <t xml:space="preserve">Catering #1 </t>
  </si>
  <si>
    <t xml:space="preserve">Catering #2 </t>
  </si>
  <si>
    <t xml:space="preserve">Catering #3 </t>
  </si>
  <si>
    <t>Gifts</t>
  </si>
  <si>
    <t>Koha</t>
  </si>
  <si>
    <t>Resources</t>
  </si>
  <si>
    <t xml:space="preserve">Vehicle costs </t>
  </si>
  <si>
    <t>Venue hire</t>
  </si>
  <si>
    <t>Personnel</t>
  </si>
  <si>
    <t>Staff Member</t>
  </si>
  <si>
    <t>Hrs</t>
  </si>
  <si>
    <t xml:space="preserve">Administrator time </t>
  </si>
  <si>
    <t>KiwiSaver</t>
  </si>
  <si>
    <t>n/a</t>
  </si>
  <si>
    <t>Employer KiwiSaver Contribution @ 3%</t>
  </si>
  <si>
    <t>Total Programme Cost</t>
  </si>
  <si>
    <t>Annual Programme Costs</t>
  </si>
  <si>
    <t>Number of programmes per year</t>
  </si>
  <si>
    <t>Cost per Participant</t>
  </si>
  <si>
    <t>Number of Particpants per programme</t>
  </si>
  <si>
    <t xml:space="preserve">Income Confirmed  - Funder </t>
  </si>
  <si>
    <t>Amount *</t>
  </si>
  <si>
    <t xml:space="preserve">Total Funding Confirmed </t>
  </si>
  <si>
    <t>Funding Required</t>
  </si>
  <si>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* indicates GST exclusive amounts</t>
    </r>
  </si>
  <si>
    <t xml:space="preserve">Role - </t>
  </si>
  <si>
    <t>Hourly Rate</t>
  </si>
  <si>
    <t>Mileage @ 79 cents per km</t>
  </si>
  <si>
    <t>Direct Costs</t>
  </si>
  <si>
    <t>INCOME LESS EXPENSES</t>
  </si>
  <si>
    <t>TOTAL OPERATING EXPENSES</t>
  </si>
  <si>
    <t>Operating Expenses</t>
  </si>
  <si>
    <t>Operating Expenses (excludes GST if GST registered)</t>
  </si>
  <si>
    <t>TOTAL INCOME</t>
  </si>
  <si>
    <t>Preferred Quote</t>
  </si>
  <si>
    <t>Confirmed Income</t>
  </si>
  <si>
    <t>Unconfirmed Income</t>
  </si>
  <si>
    <t xml:space="preserve">Source </t>
  </si>
  <si>
    <t>Description</t>
  </si>
  <si>
    <t>Amount</t>
  </si>
  <si>
    <t>EXPENSES</t>
  </si>
  <si>
    <t>INCOME</t>
  </si>
  <si>
    <t xml:space="preserve">Preferred Supplier </t>
  </si>
  <si>
    <t xml:space="preserve">Alternative Quote </t>
  </si>
  <si>
    <t xml:space="preserve">Notes </t>
  </si>
  <si>
    <t>Total Confirmed Income</t>
  </si>
  <si>
    <t>Total Income</t>
  </si>
  <si>
    <t>Project Manager</t>
  </si>
  <si>
    <t>Building Materials</t>
  </si>
  <si>
    <t>Council Consents</t>
  </si>
  <si>
    <t xml:space="preserve">Contractors </t>
  </si>
  <si>
    <t>Total Expenses</t>
  </si>
  <si>
    <t xml:space="preserve">Income less Expenses </t>
  </si>
  <si>
    <t>(funds required /surplus )</t>
  </si>
  <si>
    <t xml:space="preserve">Inkind Contributions - </t>
  </si>
  <si>
    <t>Renovations / Event</t>
  </si>
  <si>
    <t xml:space="preserve">Catering </t>
  </si>
  <si>
    <t>Equipment Hire</t>
  </si>
  <si>
    <t>Performers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</si>
</sst>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44" fontId="1" fillId="0" borderId="0" xfId="1" applyFont="1"/>
    <xf numFmtId="0" fontId="0" fillId="0" borderId="0" xfId="0" applyFill="1"/>
    <xf numFmtId="0" fontId="2" fillId="0" borderId="0" xfId="0" applyFont="1"/>
    <xf numFmtId="44" fontId="3" fillId="0" borderId="0" xfId="1" applyFont="1"/>
    <xf numFmtId="0" fontId="3" fillId="0" borderId="0" xfId="0" applyFont="1"/>
    <xf numFmtId="44" fontId="4" fillId="0" borderId="0" xfId="1" applyFont="1"/>
    <xf numFmtId="0" fontId="4" fillId="0" borderId="0" xfId="0" applyFont="1"/>
    <xf numFmtId="164" fontId="3" fillId="0" borderId="0" xfId="1" applyNumberFormat="1" applyFont="1"/>
    <xf numFmtId="164" fontId="3" fillId="0" borderId="0" xfId="0" applyNumberFormat="1" applyFont="1"/>
    <xf numFmtId="164" fontId="3" fillId="0" borderId="1" xfId="1" applyNumberFormat="1" applyFont="1" applyBorder="1"/>
    <xf numFmtId="164" fontId="3" fillId="0" borderId="0" xfId="1" applyNumberFormat="1" applyFont="1" applyFill="1"/>
    <xf numFmtId="164" fontId="3" fillId="0" borderId="0" xfId="0" applyNumberFormat="1" applyFont="1" applyFill="1"/>
    <xf numFmtId="164" fontId="3" fillId="0" borderId="1" xfId="1" applyNumberFormat="1" applyFont="1" applyFill="1" applyBorder="1"/>
    <xf numFmtId="164" fontId="3" fillId="0" borderId="1" xfId="0" applyNumberFormat="1" applyFont="1" applyFill="1" applyBorder="1"/>
    <xf numFmtId="164" fontId="3" fillId="0" borderId="2" xfId="1" applyNumberFormat="1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Fill="1"/>
    <xf numFmtId="164" fontId="4" fillId="0" borderId="0" xfId="0" applyNumberFormat="1" applyFont="1"/>
    <xf numFmtId="0" fontId="3" fillId="0" borderId="0" xfId="0" applyFont="1" applyAlignment="1">
      <alignment horizontal="left"/>
    </xf>
    <xf numFmtId="44" fontId="8" fillId="0" borderId="0" xfId="1" applyFont="1" applyAlignment="1">
      <alignment horizontal="center"/>
    </xf>
    <xf numFmtId="44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4" fontId="3" fillId="0" borderId="0" xfId="1" applyNumberFormat="1" applyFont="1" applyFill="1" applyBorder="1"/>
    <xf numFmtId="164" fontId="3" fillId="0" borderId="0" xfId="0" applyNumberFormat="1" applyFont="1" applyFill="1" applyBorder="1"/>
    <xf numFmtId="17" fontId="5" fillId="0" borderId="0" xfId="1" applyNumberFormat="1" applyFont="1" applyAlignment="1">
      <alignment horizontal="center"/>
    </xf>
    <xf numFmtId="164" fontId="3" fillId="0" borderId="0" xfId="1" applyNumberFormat="1" applyFont="1" applyBorder="1"/>
    <xf numFmtId="164" fontId="3" fillId="0" borderId="3" xfId="0" applyNumberFormat="1" applyFont="1" applyBorder="1"/>
    <xf numFmtId="4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0" fillId="0" borderId="0" xfId="1" applyFont="1"/>
    <xf numFmtId="44" fontId="0" fillId="2" borderId="0" xfId="1" applyFont="1" applyFill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4" fontId="2" fillId="0" borderId="2" xfId="0" applyNumberFormat="1" applyFont="1" applyBorder="1"/>
    <xf numFmtId="0" fontId="2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44" fontId="2" fillId="0" borderId="2" xfId="1" applyFont="1" applyBorder="1"/>
    <xf numFmtId="44" fontId="2" fillId="0" borderId="0" xfId="0" applyNumberFormat="1" applyFont="1"/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44" fontId="11" fillId="0" borderId="0" xfId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4" fontId="2" fillId="0" borderId="0" xfId="1" applyFont="1"/>
    <xf numFmtId="44" fontId="2" fillId="0" borderId="0" xfId="1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3" fillId="0" borderId="0" xfId="0" applyNumberFormat="1" applyFont="1"/>
    <xf numFmtId="164" fontId="3" fillId="3" borderId="0" xfId="1" applyNumberFormat="1" applyFont="1" applyFill="1"/>
    <xf numFmtId="44" fontId="3" fillId="3" borderId="0" xfId="1" applyFont="1" applyFill="1"/>
    <xf numFmtId="164" fontId="3" fillId="3" borderId="3" xfId="1" applyNumberFormat="1" applyFont="1" applyFill="1" applyBorder="1"/>
    <xf numFmtId="164" fontId="3" fillId="3" borderId="0" xfId="0" applyNumberFormat="1" applyFont="1" applyFill="1"/>
    <xf numFmtId="0" fontId="0" fillId="3" borderId="0" xfId="0" applyFill="1"/>
    <xf numFmtId="0" fontId="0" fillId="3" borderId="0" xfId="0" applyFill="1" applyAlignment="1">
      <alignment horizontal="center"/>
    </xf>
    <xf numFmtId="44" fontId="0" fillId="3" borderId="0" xfId="1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5" fontId="0" fillId="3" borderId="0" xfId="0" applyNumberFormat="1" applyFill="1"/>
    <xf numFmtId="0" fontId="14" fillId="0" borderId="0" xfId="0" applyFont="1"/>
    <xf numFmtId="44" fontId="0" fillId="0" borderId="1" xfId="1" applyFont="1" applyBorder="1"/>
    <xf numFmtId="44" fontId="2" fillId="0" borderId="1" xfId="1" applyFont="1" applyBorder="1"/>
    <xf numFmtId="44" fontId="2" fillId="0" borderId="4" xfId="0" applyNumberFormat="1" applyFont="1" applyBorder="1"/>
    <xf numFmtId="0" fontId="0" fillId="3" borderId="0" xfId="0" applyFont="1" applyFill="1"/>
    <xf numFmtId="0" fontId="3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showWhiteSpace="0" view="pageLayout" zoomScaleNormal="100" workbookViewId="0">
      <selection activeCell="G52" sqref="G52"/>
    </sheetView>
  </sheetViews>
  <sheetFormatPr defaultRowHeight="15" x14ac:dyDescent="0.25"/>
  <cols>
    <col min="1" max="1" width="31.7109375" style="5" customWidth="1"/>
    <col min="2" max="2" width="8.85546875" style="1" customWidth="1"/>
    <col min="3" max="3" width="9.7109375" style="1" customWidth="1"/>
    <col min="4" max="4" width="10.28515625" style="1" customWidth="1"/>
    <col min="5" max="5" width="8.5703125" style="1" customWidth="1"/>
    <col min="6" max="6" width="10.140625" style="1" customWidth="1"/>
    <col min="7" max="7" width="9.85546875" style="1" customWidth="1"/>
    <col min="8" max="8" width="10.42578125" style="1" customWidth="1"/>
    <col min="9" max="10" width="10.28515625" style="1" customWidth="1"/>
    <col min="11" max="12" width="10" style="1" customWidth="1"/>
    <col min="13" max="13" width="9.28515625" style="1" customWidth="1"/>
    <col min="14" max="14" width="9.28515625" customWidth="1"/>
    <col min="15" max="15" width="26.7109375" customWidth="1"/>
  </cols>
  <sheetData>
    <row r="1" spans="1:15" s="3" customFormat="1" x14ac:dyDescent="0.25">
      <c r="A1" s="16"/>
      <c r="B1" s="29">
        <v>44652</v>
      </c>
      <c r="C1" s="29">
        <v>44682</v>
      </c>
      <c r="D1" s="29">
        <v>44713</v>
      </c>
      <c r="E1" s="29">
        <v>44743</v>
      </c>
      <c r="F1" s="29">
        <v>44774</v>
      </c>
      <c r="G1" s="29">
        <v>44805</v>
      </c>
      <c r="H1" s="29">
        <v>44835</v>
      </c>
      <c r="I1" s="29">
        <v>44866</v>
      </c>
      <c r="J1" s="29">
        <v>44896</v>
      </c>
      <c r="K1" s="29">
        <v>44927</v>
      </c>
      <c r="L1" s="29">
        <v>44958</v>
      </c>
      <c r="M1" s="29">
        <v>44986</v>
      </c>
      <c r="N1" s="20" t="s">
        <v>9</v>
      </c>
      <c r="O1" s="20" t="s">
        <v>22</v>
      </c>
    </row>
    <row r="2" spans="1:15" x14ac:dyDescent="0.25">
      <c r="A2" s="17" t="s">
        <v>20</v>
      </c>
      <c r="B2" s="24"/>
      <c r="C2" s="24"/>
      <c r="D2" s="24"/>
      <c r="E2" s="25"/>
      <c r="F2" s="25"/>
      <c r="G2" s="25"/>
      <c r="H2" s="25"/>
      <c r="I2" s="25"/>
      <c r="J2" s="25"/>
      <c r="K2" s="25"/>
      <c r="L2" s="25"/>
      <c r="M2" s="25"/>
      <c r="N2" s="26"/>
      <c r="O2" s="26"/>
    </row>
    <row r="3" spans="1:15" x14ac:dyDescent="0.25">
      <c r="A3" s="75" t="s">
        <v>30</v>
      </c>
      <c r="B3" s="60"/>
      <c r="C3" s="61"/>
      <c r="D3" s="61"/>
      <c r="E3" s="61"/>
      <c r="F3" s="61"/>
      <c r="G3" s="61"/>
      <c r="H3" s="60"/>
      <c r="I3" s="61"/>
      <c r="J3" s="61"/>
      <c r="K3" s="61"/>
      <c r="L3" s="61"/>
      <c r="M3" s="61"/>
      <c r="N3" s="9">
        <f>SUM(B3:M3)</f>
        <v>0</v>
      </c>
      <c r="O3" s="9"/>
    </row>
    <row r="4" spans="1:15" x14ac:dyDescent="0.25">
      <c r="A4" s="75" t="s">
        <v>30</v>
      </c>
      <c r="B4" s="60"/>
      <c r="C4" s="61"/>
      <c r="D4" s="61"/>
      <c r="E4" s="61"/>
      <c r="F4" s="61"/>
      <c r="G4" s="61"/>
      <c r="H4" s="60"/>
      <c r="I4" s="61"/>
      <c r="J4" s="61"/>
      <c r="K4" s="61"/>
      <c r="L4" s="61"/>
      <c r="M4" s="61"/>
      <c r="N4" s="9">
        <f t="shared" ref="N4:N6" si="0">SUM(B4:M4)</f>
        <v>0</v>
      </c>
      <c r="O4" s="9"/>
    </row>
    <row r="5" spans="1:15" x14ac:dyDescent="0.25">
      <c r="A5" s="75" t="s">
        <v>29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9">
        <f t="shared" si="0"/>
        <v>0</v>
      </c>
      <c r="O5" s="9"/>
    </row>
    <row r="6" spans="1:15" x14ac:dyDescent="0.25">
      <c r="A6" s="75" t="s">
        <v>29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9">
        <f t="shared" si="0"/>
        <v>0</v>
      </c>
      <c r="O6" s="9"/>
    </row>
    <row r="7" spans="1:15" x14ac:dyDescent="0.25">
      <c r="A7" s="75" t="s">
        <v>29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9">
        <f>SUM(B7:M7)</f>
        <v>0</v>
      </c>
    </row>
    <row r="8" spans="1:15" x14ac:dyDescent="0.25">
      <c r="A8" s="75" t="s">
        <v>31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9">
        <f>SUM(B8:M8)</f>
        <v>0</v>
      </c>
    </row>
    <row r="9" spans="1:15" x14ac:dyDescent="0.25">
      <c r="A9" s="75" t="s">
        <v>103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31">
        <f t="shared" ref="N9" si="1">SUM(B9:M9)</f>
        <v>0</v>
      </c>
      <c r="O9" s="9"/>
    </row>
    <row r="10" spans="1:15" x14ac:dyDescent="0.25">
      <c r="A10" s="18" t="s">
        <v>23</v>
      </c>
      <c r="B10" s="4">
        <f>SUM(B3:B9)</f>
        <v>0</v>
      </c>
      <c r="C10" s="4">
        <f t="shared" ref="C10:M10" si="2">SUM(C3:C9)</f>
        <v>0</v>
      </c>
      <c r="D10" s="4">
        <f t="shared" si="2"/>
        <v>0</v>
      </c>
      <c r="E10" s="4">
        <f>SUM(E3:E9)</f>
        <v>0</v>
      </c>
      <c r="F10" s="4">
        <f t="shared" si="2"/>
        <v>0</v>
      </c>
      <c r="G10" s="4">
        <f t="shared" si="2"/>
        <v>0</v>
      </c>
      <c r="H10" s="4">
        <f t="shared" si="2"/>
        <v>0</v>
      </c>
      <c r="I10" s="4">
        <f t="shared" si="2"/>
        <v>0</v>
      </c>
      <c r="J10" s="4">
        <f t="shared" si="2"/>
        <v>0</v>
      </c>
      <c r="K10" s="4">
        <f t="shared" si="2"/>
        <v>0</v>
      </c>
      <c r="L10" s="4">
        <f t="shared" si="2"/>
        <v>0</v>
      </c>
      <c r="M10" s="4">
        <f t="shared" si="2"/>
        <v>0</v>
      </c>
      <c r="N10" s="59">
        <f>SUM(N3:N9)</f>
        <v>0</v>
      </c>
    </row>
    <row r="11" spans="1:15" x14ac:dyDescent="0.25">
      <c r="A11" s="17" t="s">
        <v>21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</row>
    <row r="12" spans="1:15" x14ac:dyDescent="0.25">
      <c r="A12" s="75" t="s">
        <v>17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9">
        <f>SUM(B12:M12)</f>
        <v>0</v>
      </c>
      <c r="O12" s="9"/>
    </row>
    <row r="13" spans="1:15" x14ac:dyDescent="0.25">
      <c r="A13" s="75" t="s">
        <v>27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9">
        <f t="shared" ref="N13:N18" si="3">SUM(B13:M13)</f>
        <v>0</v>
      </c>
      <c r="O13" s="9"/>
    </row>
    <row r="14" spans="1:15" x14ac:dyDescent="0.25">
      <c r="A14" s="75" t="s">
        <v>26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9">
        <f t="shared" si="3"/>
        <v>0</v>
      </c>
      <c r="O14" s="9"/>
    </row>
    <row r="15" spans="1:15" x14ac:dyDescent="0.25">
      <c r="A15" s="75" t="s">
        <v>24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9">
        <f t="shared" si="3"/>
        <v>0</v>
      </c>
    </row>
    <row r="16" spans="1:15" x14ac:dyDescent="0.25">
      <c r="A16" s="75" t="s">
        <v>25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9">
        <f t="shared" si="3"/>
        <v>0</v>
      </c>
      <c r="O16" s="9"/>
    </row>
    <row r="17" spans="1:15" x14ac:dyDescent="0.25">
      <c r="A17" s="75" t="s">
        <v>19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9">
        <f t="shared" si="3"/>
        <v>0</v>
      </c>
      <c r="O17" s="9"/>
    </row>
    <row r="18" spans="1:15" x14ac:dyDescent="0.25">
      <c r="A18" s="75" t="s">
        <v>18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9">
        <f t="shared" si="3"/>
        <v>0</v>
      </c>
      <c r="O18" s="9"/>
    </row>
    <row r="19" spans="1:15" x14ac:dyDescent="0.25">
      <c r="A19" s="18" t="s">
        <v>28</v>
      </c>
      <c r="B19" s="10">
        <f>SUM(B12:B18)</f>
        <v>0</v>
      </c>
      <c r="C19" s="10">
        <f t="shared" ref="C19:M19" si="4">SUM(C12:C18)</f>
        <v>0</v>
      </c>
      <c r="D19" s="10">
        <f t="shared" si="4"/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  <c r="J19" s="10">
        <f t="shared" si="4"/>
        <v>0</v>
      </c>
      <c r="K19" s="10">
        <f t="shared" si="4"/>
        <v>0</v>
      </c>
      <c r="L19" s="10">
        <f t="shared" si="4"/>
        <v>0</v>
      </c>
      <c r="M19" s="10">
        <f t="shared" si="4"/>
        <v>0</v>
      </c>
      <c r="N19" s="10">
        <f>SUM(N12:N18)</f>
        <v>0</v>
      </c>
      <c r="O19" s="30"/>
    </row>
    <row r="20" spans="1:15" x14ac:dyDescent="0.25">
      <c r="A20" s="18" t="s">
        <v>82</v>
      </c>
      <c r="B20" s="30">
        <f>SUM(B10+B19)</f>
        <v>0</v>
      </c>
      <c r="C20" s="30">
        <f t="shared" ref="C20:M20" si="5">SUM(C10+C19)</f>
        <v>0</v>
      </c>
      <c r="D20" s="30">
        <f t="shared" si="5"/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0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>SUM(N10+N19)</f>
        <v>0</v>
      </c>
      <c r="O20" s="30"/>
    </row>
    <row r="21" spans="1:15" ht="21" customHeight="1" x14ac:dyDescent="0.25">
      <c r="A21" s="17" t="s">
        <v>81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</row>
    <row r="22" spans="1:15" x14ac:dyDescent="0.25">
      <c r="A22" s="75" t="s">
        <v>34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9">
        <f>SUM(B22:M22)</f>
        <v>0</v>
      </c>
      <c r="O22" s="9"/>
    </row>
    <row r="23" spans="1:15" s="2" customFormat="1" x14ac:dyDescent="0.25">
      <c r="A23" s="75" t="s">
        <v>12</v>
      </c>
      <c r="B23" s="63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11">
        <f>SUM(B23:M23)</f>
        <v>0</v>
      </c>
      <c r="O23" s="11"/>
    </row>
    <row r="24" spans="1:15" x14ac:dyDescent="0.25">
      <c r="A24" s="75" t="s">
        <v>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11">
        <f>SUM(B24:M24)</f>
        <v>0</v>
      </c>
      <c r="O24" s="11"/>
    </row>
    <row r="25" spans="1:15" s="2" customFormat="1" x14ac:dyDescent="0.25">
      <c r="A25" s="75" t="s">
        <v>1</v>
      </c>
      <c r="B25" s="63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11">
        <f t="shared" ref="N25:N36" si="6">SUM(B25:M25)</f>
        <v>0</v>
      </c>
      <c r="O25" s="11"/>
    </row>
    <row r="26" spans="1:15" s="2" customFormat="1" x14ac:dyDescent="0.25">
      <c r="A26" s="75" t="s">
        <v>16</v>
      </c>
      <c r="B26" s="63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11">
        <f t="shared" si="6"/>
        <v>0</v>
      </c>
      <c r="O26" s="11"/>
    </row>
    <row r="27" spans="1:15" s="2" customFormat="1" x14ac:dyDescent="0.25">
      <c r="A27" s="75" t="s">
        <v>8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11">
        <f t="shared" si="6"/>
        <v>0</v>
      </c>
      <c r="O27" s="11"/>
    </row>
    <row r="28" spans="1:15" s="2" customFormat="1" x14ac:dyDescent="0.25">
      <c r="A28" s="75" t="s">
        <v>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12">
        <f t="shared" si="6"/>
        <v>0</v>
      </c>
      <c r="O28" s="12"/>
    </row>
    <row r="29" spans="1:15" s="2" customFormat="1" x14ac:dyDescent="0.25">
      <c r="A29" s="75" t="s">
        <v>33</v>
      </c>
      <c r="B29" s="11">
        <f>SUM(B39*3%)</f>
        <v>0</v>
      </c>
      <c r="C29" s="11">
        <f t="shared" ref="C29:M29" si="7">SUM(C39*3%)</f>
        <v>0</v>
      </c>
      <c r="D29" s="11">
        <f t="shared" si="7"/>
        <v>0</v>
      </c>
      <c r="E29" s="11">
        <f t="shared" si="7"/>
        <v>0</v>
      </c>
      <c r="F29" s="11">
        <f t="shared" si="7"/>
        <v>0</v>
      </c>
      <c r="G29" s="11">
        <f t="shared" si="7"/>
        <v>0</v>
      </c>
      <c r="H29" s="11">
        <f t="shared" si="7"/>
        <v>0</v>
      </c>
      <c r="I29" s="11">
        <f t="shared" si="7"/>
        <v>0</v>
      </c>
      <c r="J29" s="11">
        <f t="shared" si="7"/>
        <v>0</v>
      </c>
      <c r="K29" s="11">
        <f t="shared" si="7"/>
        <v>0</v>
      </c>
      <c r="L29" s="11">
        <f t="shared" si="7"/>
        <v>0</v>
      </c>
      <c r="M29" s="11">
        <f t="shared" si="7"/>
        <v>0</v>
      </c>
      <c r="N29" s="12">
        <f t="shared" si="6"/>
        <v>0</v>
      </c>
      <c r="O29" s="12"/>
    </row>
    <row r="30" spans="1:15" s="2" customFormat="1" x14ac:dyDescent="0.25">
      <c r="A30" s="75" t="s">
        <v>7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12">
        <f t="shared" si="6"/>
        <v>0</v>
      </c>
      <c r="O30" s="12"/>
    </row>
    <row r="31" spans="1:15" s="2" customFormat="1" x14ac:dyDescent="0.25">
      <c r="A31" s="75" t="s">
        <v>15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12">
        <f>SUM(B31:M31)</f>
        <v>0</v>
      </c>
      <c r="O31" s="12"/>
    </row>
    <row r="32" spans="1:15" s="2" customFormat="1" x14ac:dyDescent="0.25">
      <c r="A32" s="75" t="s">
        <v>0</v>
      </c>
      <c r="B32" s="63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11">
        <f>SUM(B32:M32)</f>
        <v>0</v>
      </c>
      <c r="O32" s="11"/>
    </row>
    <row r="33" spans="1:15" s="2" customFormat="1" x14ac:dyDescent="0.25">
      <c r="A33" s="75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12">
        <f>SUM(B33:M33)</f>
        <v>0</v>
      </c>
      <c r="O33" s="12"/>
    </row>
    <row r="34" spans="1:15" s="2" customFormat="1" x14ac:dyDescent="0.25">
      <c r="A34" s="75" t="s">
        <v>4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12">
        <f t="shared" si="6"/>
        <v>0</v>
      </c>
      <c r="O34" s="12"/>
    </row>
    <row r="35" spans="1:15" s="2" customFormat="1" x14ac:dyDescent="0.25">
      <c r="A35" s="75" t="s">
        <v>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12">
        <f>SUM(B35:M35)</f>
        <v>0</v>
      </c>
      <c r="O35" s="12"/>
    </row>
    <row r="36" spans="1:15" s="2" customFormat="1" x14ac:dyDescent="0.25">
      <c r="A36" s="75" t="s">
        <v>5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12">
        <f t="shared" si="6"/>
        <v>0</v>
      </c>
      <c r="O36" s="12"/>
    </row>
    <row r="37" spans="1:15" s="2" customFormat="1" x14ac:dyDescent="0.25">
      <c r="A37" s="75" t="s">
        <v>10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12">
        <f>SUM(B37:M37)</f>
        <v>0</v>
      </c>
      <c r="O37" s="12"/>
    </row>
    <row r="38" spans="1:15" s="2" customFormat="1" x14ac:dyDescent="0.25">
      <c r="A38" s="75" t="s">
        <v>13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12">
        <f>SUM(B38:M38)</f>
        <v>0</v>
      </c>
      <c r="O38" s="12"/>
    </row>
    <row r="39" spans="1:15" x14ac:dyDescent="0.25">
      <c r="A39" s="75" t="s">
        <v>32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9">
        <f>SUM(B39:M39)</f>
        <v>0</v>
      </c>
      <c r="O39" s="9"/>
    </row>
    <row r="40" spans="1:15" s="2" customFormat="1" x14ac:dyDescent="0.25">
      <c r="A40" s="75" t="s">
        <v>14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12">
        <f>SUM(B40:M40)</f>
        <v>0</v>
      </c>
      <c r="O40" s="12"/>
    </row>
    <row r="41" spans="1:15" s="2" customFormat="1" ht="17.25" customHeight="1" x14ac:dyDescent="0.25">
      <c r="A41" s="19" t="s">
        <v>80</v>
      </c>
      <c r="B41" s="13">
        <f>SUM(B22:B40)</f>
        <v>0</v>
      </c>
      <c r="C41" s="13">
        <f t="shared" ref="C41:M41" si="8">SUM(C22:C40)</f>
        <v>0</v>
      </c>
      <c r="D41" s="13">
        <f>SUM(D22:D40)</f>
        <v>0</v>
      </c>
      <c r="E41" s="13">
        <f t="shared" si="8"/>
        <v>0</v>
      </c>
      <c r="F41" s="13">
        <f t="shared" si="8"/>
        <v>0</v>
      </c>
      <c r="G41" s="13">
        <f t="shared" si="8"/>
        <v>0</v>
      </c>
      <c r="H41" s="13">
        <f t="shared" si="8"/>
        <v>0</v>
      </c>
      <c r="I41" s="13">
        <f t="shared" si="8"/>
        <v>0</v>
      </c>
      <c r="J41" s="13">
        <f t="shared" si="8"/>
        <v>0</v>
      </c>
      <c r="K41" s="13">
        <f t="shared" si="8"/>
        <v>0</v>
      </c>
      <c r="L41" s="13">
        <f t="shared" si="8"/>
        <v>0</v>
      </c>
      <c r="M41" s="13">
        <f t="shared" si="8"/>
        <v>0</v>
      </c>
      <c r="N41" s="14">
        <f>SUM(N22:N40)</f>
        <v>0</v>
      </c>
      <c r="O41" s="28"/>
    </row>
    <row r="42" spans="1:15" s="2" customFormat="1" ht="24" customHeight="1" x14ac:dyDescent="0.25">
      <c r="A42" s="19" t="s">
        <v>35</v>
      </c>
      <c r="B42" s="27">
        <f>SUM('Programme  Service #1'!G2:G15)/12</f>
        <v>0</v>
      </c>
      <c r="C42" s="27">
        <f>SUM('Programme  Service #1'!G2:G15)/12</f>
        <v>0</v>
      </c>
      <c r="D42" s="27">
        <f>SUM('Programme  Service #1'!G2:G15)/12</f>
        <v>0</v>
      </c>
      <c r="E42" s="27">
        <f>SUM('Programme  Service #1'!G2:G15)/12</f>
        <v>0</v>
      </c>
      <c r="F42" s="27">
        <f>SUM('Programme  Service #1'!G2:G15)/12</f>
        <v>0</v>
      </c>
      <c r="G42" s="27">
        <f>SUM('Programme  Service #1'!G2:G15)/12</f>
        <v>0</v>
      </c>
      <c r="H42" s="27">
        <f>SUM('Programme  Service #1'!G2:G15)/12</f>
        <v>0</v>
      </c>
      <c r="I42" s="27">
        <f>SUM('Programme  Service #1'!G2:G15)/12</f>
        <v>0</v>
      </c>
      <c r="J42" s="27">
        <f>SUM('Programme  Service #1'!G2:G15)/12</f>
        <v>0</v>
      </c>
      <c r="K42" s="27">
        <f>SUM('Programme  Service #1'!G2:G15)/12</f>
        <v>0</v>
      </c>
      <c r="L42" s="27">
        <f>SUM('Programme  Service #1'!G2:G15)/12</f>
        <v>0</v>
      </c>
      <c r="M42" s="27">
        <f>SUM('Programme  Service #1'!G2:G15)/12</f>
        <v>0</v>
      </c>
      <c r="N42" s="28">
        <f>SUM(B42:M42)</f>
        <v>0</v>
      </c>
      <c r="O42" s="28"/>
    </row>
    <row r="43" spans="1:15" s="2" customFormat="1" ht="15.75" customHeight="1" x14ac:dyDescent="0.25">
      <c r="A43" s="19" t="s">
        <v>37</v>
      </c>
      <c r="B43" s="27">
        <f>SUM('Programme  Service #2'!G2:G15)/12</f>
        <v>0</v>
      </c>
      <c r="C43" s="27">
        <f>SUM('Programme  Service #2'!G2:G15)/12</f>
        <v>0</v>
      </c>
      <c r="D43" s="27">
        <f>SUM('Programme  Service #2'!G2:G15)/12</f>
        <v>0</v>
      </c>
      <c r="E43" s="27">
        <f>SUM('Programme  Service #2'!G2:G15)/12</f>
        <v>0</v>
      </c>
      <c r="F43" s="27">
        <f>SUM('Programme  Service #2'!G2:G15)/12</f>
        <v>0</v>
      </c>
      <c r="G43" s="27">
        <f>SUM('Programme  Service #2'!G2:G15)/12</f>
        <v>0</v>
      </c>
      <c r="H43" s="27">
        <f>SUM('Programme  Service #2'!G2:G15)/12</f>
        <v>0</v>
      </c>
      <c r="I43" s="27">
        <f>SUM('Programme  Service #2'!G2:G15)/12</f>
        <v>0</v>
      </c>
      <c r="J43" s="27">
        <f>SUM('Programme  Service #2'!G2:G15)/12</f>
        <v>0</v>
      </c>
      <c r="K43" s="27">
        <f>SUM('Programme  Service #2'!G2:G15)/12</f>
        <v>0</v>
      </c>
      <c r="L43" s="27">
        <f>SUM('Programme  Service #2'!G2:G15)/12</f>
        <v>0</v>
      </c>
      <c r="M43" s="27">
        <f>SUM('Programme  Service #2'!G2:G15)/12</f>
        <v>0</v>
      </c>
      <c r="N43" s="28">
        <f>SUM(B43:M43)</f>
        <v>0</v>
      </c>
      <c r="O43" s="28"/>
    </row>
    <row r="44" spans="1:15" s="2" customFormat="1" ht="15.75" customHeight="1" x14ac:dyDescent="0.25">
      <c r="A44" s="19" t="s">
        <v>36</v>
      </c>
      <c r="B44" s="27">
        <f>SUM('Programme  Service #3'!G2:G15)/12</f>
        <v>0</v>
      </c>
      <c r="C44" s="27">
        <f>SUM('Programme  Service #3'!G2:G15)/12</f>
        <v>0</v>
      </c>
      <c r="D44" s="27">
        <f>SUM('Programme  Service #3'!G2:G15)/12</f>
        <v>0</v>
      </c>
      <c r="E44" s="27">
        <f>SUM('Programme  Service #3'!G2:G15)/12</f>
        <v>0</v>
      </c>
      <c r="F44" s="27">
        <f>SUM('Programme  Service #3'!G2:G15)/12</f>
        <v>0</v>
      </c>
      <c r="G44" s="27">
        <f>SUM('Programme  Service #3'!G2:G15)/12</f>
        <v>0</v>
      </c>
      <c r="H44" s="27">
        <f>SUM('Programme  Service #3'!G2:G15)/12</f>
        <v>0</v>
      </c>
      <c r="I44" s="27">
        <f>SUM('Programme  Service #3'!G2:G15)/12</f>
        <v>0</v>
      </c>
      <c r="J44" s="27">
        <f>SUM('Programme  Service #3'!G2:G15)/12</f>
        <v>0</v>
      </c>
      <c r="K44" s="27">
        <f>SUM('Programme  Service #3'!G2:G15)/12</f>
        <v>0</v>
      </c>
      <c r="L44" s="27">
        <f>SUM('Programme  Service #3'!G2:G15)/12</f>
        <v>0</v>
      </c>
      <c r="M44" s="27">
        <f>SUM('Programme  Service #3'!G2:G15)/12</f>
        <v>0</v>
      </c>
      <c r="N44" s="28">
        <f>SUM(B44:M44)</f>
        <v>0</v>
      </c>
      <c r="O44" s="28"/>
    </row>
    <row r="45" spans="1:15" s="2" customFormat="1" ht="15.75" customHeight="1" x14ac:dyDescent="0.25">
      <c r="A45" s="19" t="s">
        <v>104</v>
      </c>
      <c r="B45" s="27"/>
      <c r="C45" s="27"/>
      <c r="D45" s="27"/>
      <c r="E45" s="27"/>
      <c r="F45" s="27"/>
      <c r="G45" s="27">
        <f>SUM('Renovation - Event Budget'!C45*50%)</f>
        <v>0</v>
      </c>
      <c r="H45" s="27">
        <f>SUM('Renovation - Event Budget'!C45*25%)</f>
        <v>0</v>
      </c>
      <c r="I45" s="27">
        <f>SUM('Renovation - Event Budget'!C45*25%)</f>
        <v>0</v>
      </c>
      <c r="J45" s="27"/>
      <c r="K45" s="27"/>
      <c r="L45" s="27"/>
      <c r="M45" s="27"/>
      <c r="N45" s="28">
        <f>SUM(B45:M45)</f>
        <v>0</v>
      </c>
      <c r="O45" s="28"/>
    </row>
    <row r="46" spans="1:15" s="2" customFormat="1" x14ac:dyDescent="0.25">
      <c r="A46" s="19" t="s">
        <v>79</v>
      </c>
      <c r="B46" s="11">
        <f>SUM(B41:B45)</f>
        <v>0</v>
      </c>
      <c r="C46" s="11">
        <f>SUM(C41:C45)</f>
        <v>0</v>
      </c>
      <c r="D46" s="11">
        <f t="shared" ref="D46:M46" si="9">SUM(D41:D45)</f>
        <v>0</v>
      </c>
      <c r="E46" s="11">
        <f t="shared" si="9"/>
        <v>0</v>
      </c>
      <c r="F46" s="11">
        <f t="shared" si="9"/>
        <v>0</v>
      </c>
      <c r="G46" s="11">
        <f>SUM(G41:G45)</f>
        <v>0</v>
      </c>
      <c r="H46" s="11">
        <f t="shared" si="9"/>
        <v>0</v>
      </c>
      <c r="I46" s="11">
        <f t="shared" si="9"/>
        <v>0</v>
      </c>
      <c r="J46" s="11">
        <f t="shared" si="9"/>
        <v>0</v>
      </c>
      <c r="K46" s="11">
        <f t="shared" si="9"/>
        <v>0</v>
      </c>
      <c r="L46" s="11">
        <f t="shared" si="9"/>
        <v>0</v>
      </c>
      <c r="M46" s="11">
        <f t="shared" si="9"/>
        <v>0</v>
      </c>
      <c r="N46" s="11">
        <f>SUM(N41:N44)</f>
        <v>0</v>
      </c>
      <c r="O46" s="11"/>
    </row>
    <row r="47" spans="1:15" s="2" customFormat="1" ht="15.75" thickBot="1" x14ac:dyDescent="0.3">
      <c r="A47" s="19" t="s">
        <v>78</v>
      </c>
      <c r="B47" s="15">
        <f>SUM(B10+B19)-B46</f>
        <v>0</v>
      </c>
      <c r="C47" s="15">
        <f t="shared" ref="C47:L47" si="10">SUM(C10+C19)-C46</f>
        <v>0</v>
      </c>
      <c r="D47" s="15">
        <f t="shared" si="10"/>
        <v>0</v>
      </c>
      <c r="E47" s="15">
        <f t="shared" si="10"/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ref="M47" si="11">SUM(M10+M19)-M46</f>
        <v>0</v>
      </c>
      <c r="N47" s="15">
        <f>SUM(N10+N19)-N46</f>
        <v>0</v>
      </c>
      <c r="O47" s="27"/>
    </row>
    <row r="48" spans="1:15" s="7" customFormat="1" ht="13.5" thickTop="1" x14ac:dyDescent="0.2">
      <c r="A48" s="2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22"/>
      <c r="O48" s="22"/>
    </row>
    <row r="49" spans="1:15" s="7" customFormat="1" ht="12.75" x14ac:dyDescent="0.2">
      <c r="A49" s="2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22"/>
      <c r="O49" s="22"/>
    </row>
    <row r="50" spans="1:15" ht="21.75" customHeight="1" x14ac:dyDescent="0.25">
      <c r="A50" s="23"/>
    </row>
  </sheetData>
  <printOptions gridLines="1"/>
  <pageMargins left="0.51181102362204722" right="0.11811023622047245" top="0.74803149606299213" bottom="7.874015748031496E-2" header="0.11811023622047245" footer="3.937007874015748E-2"/>
  <pageSetup paperSize="9" scale="76" orientation="landscape" r:id="rId1"/>
  <headerFooter>
    <oddHeader>&amp;C&amp;"-,Bold"&amp;16NAME OF ORGANISATION&amp;14
&amp;12ANNUAL OPERATING BUDGET 1 APRIL 2022 TO 31 MARCH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7622-8FDC-4B17-9A34-54E00770A670}">
  <sheetPr>
    <pageSetUpPr fitToPage="1"/>
  </sheetPr>
  <dimension ref="A1:J37"/>
  <sheetViews>
    <sheetView workbookViewId="0">
      <selection activeCell="I16" sqref="I16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41" customWidth="1"/>
    <col min="4" max="4" width="13.140625" style="41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53" t="s">
        <v>77</v>
      </c>
      <c r="B1" s="53" t="s">
        <v>38</v>
      </c>
      <c r="C1" s="54" t="s">
        <v>39</v>
      </c>
      <c r="D1" s="55" t="s">
        <v>40</v>
      </c>
      <c r="E1" s="34" t="s">
        <v>41</v>
      </c>
      <c r="F1" s="3" t="s">
        <v>42</v>
      </c>
      <c r="G1" s="34" t="s">
        <v>43</v>
      </c>
    </row>
    <row r="2" spans="1:10" x14ac:dyDescent="0.25">
      <c r="A2" s="64" t="s">
        <v>44</v>
      </c>
      <c r="B2" s="64"/>
      <c r="C2" s="65"/>
      <c r="D2" s="66"/>
      <c r="E2" s="35">
        <f t="shared" ref="E2:E15" si="0">SUM(C2*D2)</f>
        <v>0</v>
      </c>
      <c r="F2" s="64"/>
      <c r="G2" s="32">
        <f>SUM(E2*C26)</f>
        <v>0</v>
      </c>
    </row>
    <row r="3" spans="1:10" x14ac:dyDescent="0.25">
      <c r="A3" s="64" t="s">
        <v>45</v>
      </c>
      <c r="B3" s="64"/>
      <c r="C3" s="65"/>
      <c r="D3" s="66"/>
      <c r="E3" s="35">
        <f t="shared" si="0"/>
        <v>0</v>
      </c>
      <c r="F3" s="64"/>
      <c r="G3" s="32">
        <f>SUM(E3*C26)</f>
        <v>0</v>
      </c>
    </row>
    <row r="4" spans="1:10" x14ac:dyDescent="0.25">
      <c r="A4" s="64" t="s">
        <v>46</v>
      </c>
      <c r="B4" s="64"/>
      <c r="C4" s="65"/>
      <c r="D4" s="66"/>
      <c r="E4" s="35">
        <f t="shared" si="0"/>
        <v>0</v>
      </c>
      <c r="F4" s="64"/>
      <c r="G4" s="32">
        <f>SUM(E4*C26)</f>
        <v>0</v>
      </c>
    </row>
    <row r="5" spans="1:10" x14ac:dyDescent="0.25">
      <c r="A5" s="64" t="s">
        <v>47</v>
      </c>
      <c r="B5" s="64"/>
      <c r="C5" s="65"/>
      <c r="D5" s="66"/>
      <c r="E5" s="35">
        <f t="shared" si="0"/>
        <v>0</v>
      </c>
      <c r="F5" s="64"/>
      <c r="G5" s="32">
        <f>SUM(E5*C26)</f>
        <v>0</v>
      </c>
    </row>
    <row r="6" spans="1:10" x14ac:dyDescent="0.25">
      <c r="A6" s="64" t="s">
        <v>48</v>
      </c>
      <c r="B6" s="64"/>
      <c r="C6" s="65"/>
      <c r="D6" s="66"/>
      <c r="E6" s="35">
        <f t="shared" si="0"/>
        <v>0</v>
      </c>
      <c r="F6" s="64"/>
      <c r="G6" s="32">
        <f>SUM(E6*C26)</f>
        <v>0</v>
      </c>
    </row>
    <row r="7" spans="1:10" x14ac:dyDescent="0.25">
      <c r="A7" s="64" t="s">
        <v>49</v>
      </c>
      <c r="B7" s="64"/>
      <c r="C7" s="65"/>
      <c r="D7" s="66"/>
      <c r="E7" s="35">
        <f t="shared" si="0"/>
        <v>0</v>
      </c>
      <c r="F7" s="64"/>
      <c r="G7" s="32">
        <f>SUM(E7*C26)</f>
        <v>0</v>
      </c>
    </row>
    <row r="8" spans="1:10" x14ac:dyDescent="0.25">
      <c r="A8" s="64" t="s">
        <v>50</v>
      </c>
      <c r="B8" s="64"/>
      <c r="C8" s="65"/>
      <c r="D8" s="66"/>
      <c r="E8" s="35">
        <f t="shared" si="0"/>
        <v>0</v>
      </c>
      <c r="F8" s="64"/>
      <c r="G8" s="32">
        <f>SUM(E8*C26)</f>
        <v>0</v>
      </c>
    </row>
    <row r="9" spans="1:10" x14ac:dyDescent="0.25">
      <c r="A9" s="64" t="s">
        <v>51</v>
      </c>
      <c r="B9" s="64"/>
      <c r="C9" s="65"/>
      <c r="D9" s="66"/>
      <c r="E9" s="35">
        <f t="shared" si="0"/>
        <v>0</v>
      </c>
      <c r="F9" s="64"/>
      <c r="G9" s="32">
        <f>SUM(E9*C26)</f>
        <v>0</v>
      </c>
    </row>
    <row r="10" spans="1:10" x14ac:dyDescent="0.25">
      <c r="A10" s="64" t="s">
        <v>52</v>
      </c>
      <c r="B10" s="64"/>
      <c r="C10" s="65"/>
      <c r="D10" s="66"/>
      <c r="E10" s="35">
        <f t="shared" si="0"/>
        <v>0</v>
      </c>
      <c r="F10" s="64"/>
      <c r="G10" s="32">
        <f>SUM(E10*C26)</f>
        <v>0</v>
      </c>
    </row>
    <row r="11" spans="1:10" x14ac:dyDescent="0.25">
      <c r="A11" s="64" t="s">
        <v>53</v>
      </c>
      <c r="B11" s="64"/>
      <c r="C11" s="65"/>
      <c r="D11" s="66"/>
      <c r="E11" s="35">
        <f t="shared" si="0"/>
        <v>0</v>
      </c>
      <c r="F11" s="64"/>
      <c r="G11" s="32">
        <f>SUM(E11*C26)</f>
        <v>0</v>
      </c>
    </row>
    <row r="12" spans="1:10" x14ac:dyDescent="0.25">
      <c r="A12" s="64" t="s">
        <v>0</v>
      </c>
      <c r="B12" s="64"/>
      <c r="C12" s="65"/>
      <c r="D12" s="66"/>
      <c r="E12" s="35">
        <f t="shared" si="0"/>
        <v>0</v>
      </c>
      <c r="F12" s="64"/>
      <c r="G12" s="32">
        <f>SUM(E12*C26)</f>
        <v>0</v>
      </c>
    </row>
    <row r="13" spans="1:10" x14ac:dyDescent="0.25">
      <c r="A13" s="64" t="s">
        <v>54</v>
      </c>
      <c r="B13" s="64"/>
      <c r="C13" s="65"/>
      <c r="D13" s="66"/>
      <c r="E13" s="35">
        <f t="shared" si="0"/>
        <v>0</v>
      </c>
      <c r="F13" s="64"/>
      <c r="G13" s="32">
        <f>SUM(E13*C26)</f>
        <v>0</v>
      </c>
      <c r="J13" s="32"/>
    </row>
    <row r="14" spans="1:10" x14ac:dyDescent="0.25">
      <c r="A14" s="64" t="s">
        <v>55</v>
      </c>
      <c r="B14" s="64"/>
      <c r="C14" s="65"/>
      <c r="D14" s="36">
        <v>0.79</v>
      </c>
      <c r="E14" s="35">
        <f t="shared" si="0"/>
        <v>0</v>
      </c>
      <c r="F14" t="s">
        <v>76</v>
      </c>
      <c r="G14" s="32">
        <f>SUM(E14*C26)</f>
        <v>0</v>
      </c>
    </row>
    <row r="15" spans="1:10" x14ac:dyDescent="0.25">
      <c r="A15" s="64" t="s">
        <v>56</v>
      </c>
      <c r="B15" s="64"/>
      <c r="C15" s="65"/>
      <c r="D15" s="66"/>
      <c r="E15" s="35">
        <f t="shared" si="0"/>
        <v>0</v>
      </c>
      <c r="F15" s="64"/>
      <c r="G15" s="32">
        <f>SUM(E15*C26)</f>
        <v>0</v>
      </c>
    </row>
    <row r="16" spans="1:10" ht="33" customHeight="1" x14ac:dyDescent="0.4">
      <c r="A16" s="53" t="s">
        <v>57</v>
      </c>
      <c r="B16" s="53" t="s">
        <v>58</v>
      </c>
      <c r="C16" s="54" t="s">
        <v>59</v>
      </c>
      <c r="D16" s="52" t="s">
        <v>75</v>
      </c>
      <c r="E16" s="35"/>
      <c r="G16" s="32"/>
    </row>
    <row r="17" spans="1:7" s="38" customFormat="1" ht="30" customHeight="1" x14ac:dyDescent="0.25">
      <c r="A17" s="38" t="s">
        <v>74</v>
      </c>
      <c r="C17" s="67"/>
      <c r="D17" s="49"/>
      <c r="E17" s="39">
        <f>SUM(C17*D17)</f>
        <v>0</v>
      </c>
      <c r="F17" s="68"/>
      <c r="G17" s="40">
        <f>SUM(E17*C26)</f>
        <v>0</v>
      </c>
    </row>
    <row r="18" spans="1:7" x14ac:dyDescent="0.25">
      <c r="A18" s="38" t="s">
        <v>74</v>
      </c>
      <c r="C18" s="65"/>
      <c r="D18" s="50"/>
      <c r="E18" s="35">
        <f>SUM(C18*D18)</f>
        <v>0</v>
      </c>
      <c r="F18" s="64"/>
      <c r="G18" s="32">
        <f>SUM(E18*C26)</f>
        <v>0</v>
      </c>
    </row>
    <row r="19" spans="1:7" x14ac:dyDescent="0.25">
      <c r="A19" s="38" t="s">
        <v>74</v>
      </c>
      <c r="C19" s="65"/>
      <c r="D19" s="50"/>
      <c r="E19" s="35">
        <f>SUM(C19*D19)</f>
        <v>0</v>
      </c>
      <c r="F19" s="64"/>
      <c r="G19" s="32">
        <f>SUM(E19*C26)</f>
        <v>0</v>
      </c>
    </row>
    <row r="20" spans="1:7" x14ac:dyDescent="0.25">
      <c r="A20" s="38" t="s">
        <v>74</v>
      </c>
      <c r="C20" s="65"/>
      <c r="D20" s="50"/>
      <c r="E20" s="35">
        <f t="shared" ref="E20:E21" si="1">SUM(C20*D20)</f>
        <v>0</v>
      </c>
      <c r="F20" s="64"/>
      <c r="G20" s="32">
        <f>SUM(E20*C26)</f>
        <v>0</v>
      </c>
    </row>
    <row r="21" spans="1:7" x14ac:dyDescent="0.25">
      <c r="A21" s="38" t="s">
        <v>74</v>
      </c>
      <c r="C21" s="65"/>
      <c r="D21" s="50"/>
      <c r="E21" s="35">
        <f t="shared" si="1"/>
        <v>0</v>
      </c>
      <c r="F21" s="64" t="s">
        <v>60</v>
      </c>
      <c r="G21" s="32">
        <f>SUM(E21*C26)</f>
        <v>0</v>
      </c>
    </row>
    <row r="22" spans="1:7" x14ac:dyDescent="0.25">
      <c r="A22" t="s">
        <v>61</v>
      </c>
      <c r="B22" t="s">
        <v>62</v>
      </c>
      <c r="C22" s="41" t="s">
        <v>62</v>
      </c>
      <c r="D22" s="37" t="s">
        <v>62</v>
      </c>
      <c r="E22" s="35">
        <f>SUM(E17:E21)*3%</f>
        <v>0</v>
      </c>
      <c r="F22" t="s">
        <v>63</v>
      </c>
      <c r="G22" s="32">
        <f>SUM(E22*C26)</f>
        <v>0</v>
      </c>
    </row>
    <row r="23" spans="1:7" hidden="1" x14ac:dyDescent="0.25">
      <c r="D23" s="37"/>
      <c r="E23" s="35"/>
    </row>
    <row r="24" spans="1:7" ht="15.75" thickBot="1" x14ac:dyDescent="0.3">
      <c r="C24" s="42" t="s">
        <v>64</v>
      </c>
      <c r="D24" s="33"/>
      <c r="E24" s="43">
        <f>+SUM(E2:E23)</f>
        <v>0</v>
      </c>
      <c r="F24" s="44" t="s">
        <v>65</v>
      </c>
      <c r="G24" s="43">
        <f>SUM(G2:G23)</f>
        <v>0</v>
      </c>
    </row>
    <row r="25" spans="1:7" ht="15.75" thickTop="1" x14ac:dyDescent="0.25"/>
    <row r="26" spans="1:7" x14ac:dyDescent="0.25">
      <c r="A26" s="3" t="s">
        <v>66</v>
      </c>
      <c r="C26" s="65"/>
      <c r="F26" s="3" t="s">
        <v>67</v>
      </c>
      <c r="G26" s="51" t="e">
        <f>E24/C27</f>
        <v>#DIV/0!</v>
      </c>
    </row>
    <row r="27" spans="1:7" x14ac:dyDescent="0.25">
      <c r="A27" s="3" t="s">
        <v>68</v>
      </c>
      <c r="C27" s="65"/>
    </row>
    <row r="29" spans="1:7" x14ac:dyDescent="0.25">
      <c r="A29" s="45" t="s">
        <v>69</v>
      </c>
      <c r="B29" s="46" t="s">
        <v>70</v>
      </c>
      <c r="C29"/>
    </row>
    <row r="30" spans="1:7" x14ac:dyDescent="0.25">
      <c r="A30" s="64"/>
      <c r="B30" s="69"/>
      <c r="C30"/>
    </row>
    <row r="31" spans="1:7" x14ac:dyDescent="0.25">
      <c r="A31" s="64"/>
      <c r="B31" s="69"/>
      <c r="C31"/>
    </row>
    <row r="32" spans="1:7" x14ac:dyDescent="0.25">
      <c r="A32" s="64"/>
      <c r="B32" s="69"/>
      <c r="C32"/>
    </row>
    <row r="33" spans="1:10" x14ac:dyDescent="0.25">
      <c r="A33" s="64"/>
      <c r="B33" s="69"/>
      <c r="C33"/>
    </row>
    <row r="34" spans="1:10" x14ac:dyDescent="0.25">
      <c r="A34" s="64"/>
      <c r="B34" s="69"/>
      <c r="C34"/>
    </row>
    <row r="35" spans="1:10" ht="15.75" thickBot="1" x14ac:dyDescent="0.3">
      <c r="A35" s="3" t="s">
        <v>71</v>
      </c>
      <c r="B35" s="47">
        <f>SUM(B30:B34)</f>
        <v>0</v>
      </c>
      <c r="C35"/>
      <c r="F35" s="3" t="s">
        <v>72</v>
      </c>
      <c r="G35" s="48">
        <f>SUM(G24-B35)</f>
        <v>0</v>
      </c>
    </row>
    <row r="36" spans="1:10" ht="15.75" thickTop="1" x14ac:dyDescent="0.25">
      <c r="C36"/>
    </row>
    <row r="37" spans="1:10" x14ac:dyDescent="0.25">
      <c r="A37" t="s">
        <v>73</v>
      </c>
      <c r="J37" s="32"/>
    </row>
  </sheetData>
  <pageMargins left="0.11811023622047245" right="0.11811023622047245" top="0.55118110236220474" bottom="0.15748031496062992" header="0.31496062992125984" footer="0.31496062992125984"/>
  <pageSetup scale="92" fitToHeight="0" orientation="landscape" r:id="rId1"/>
  <headerFooter>
    <oddHeader>&amp;C&amp;"-,Bold"&amp;16PROGRAMME #1 BUDGET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D0B-9E39-46B6-A98C-C296626A4C9A}">
  <sheetPr>
    <pageSetUpPr fitToPage="1"/>
  </sheetPr>
  <dimension ref="A1:J37"/>
  <sheetViews>
    <sheetView topLeftCell="A7" workbookViewId="0">
      <selection activeCell="D35" sqref="D35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41" customWidth="1"/>
    <col min="4" max="4" width="13.140625" style="41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53" t="s">
        <v>77</v>
      </c>
      <c r="B1" s="53" t="s">
        <v>38</v>
      </c>
      <c r="C1" s="54" t="s">
        <v>39</v>
      </c>
      <c r="D1" s="55" t="s">
        <v>40</v>
      </c>
      <c r="E1" s="34" t="s">
        <v>41</v>
      </c>
      <c r="F1" s="3" t="s">
        <v>42</v>
      </c>
      <c r="G1" s="34" t="s">
        <v>43</v>
      </c>
    </row>
    <row r="2" spans="1:10" x14ac:dyDescent="0.25">
      <c r="A2" s="64" t="s">
        <v>44</v>
      </c>
      <c r="B2" s="64"/>
      <c r="C2" s="65"/>
      <c r="D2" s="66"/>
      <c r="E2" s="35">
        <f t="shared" ref="E2:E15" si="0">SUM(C2*D2)</f>
        <v>0</v>
      </c>
      <c r="F2" s="64"/>
      <c r="G2" s="32">
        <f>SUM(E2*C26)</f>
        <v>0</v>
      </c>
    </row>
    <row r="3" spans="1:10" x14ac:dyDescent="0.25">
      <c r="A3" s="64" t="s">
        <v>45</v>
      </c>
      <c r="B3" s="64"/>
      <c r="C3" s="65"/>
      <c r="D3" s="66"/>
      <c r="E3" s="35">
        <f t="shared" si="0"/>
        <v>0</v>
      </c>
      <c r="F3" s="64"/>
      <c r="G3" s="32">
        <f>SUM(E3*C26)</f>
        <v>0</v>
      </c>
    </row>
    <row r="4" spans="1:10" x14ac:dyDescent="0.25">
      <c r="A4" s="64" t="s">
        <v>46</v>
      </c>
      <c r="B4" s="64"/>
      <c r="C4" s="65"/>
      <c r="D4" s="66"/>
      <c r="E4" s="35">
        <f t="shared" si="0"/>
        <v>0</v>
      </c>
      <c r="F4" s="64"/>
      <c r="G4" s="32">
        <f>SUM(E4*C26)</f>
        <v>0</v>
      </c>
    </row>
    <row r="5" spans="1:10" x14ac:dyDescent="0.25">
      <c r="A5" s="64" t="s">
        <v>47</v>
      </c>
      <c r="B5" s="64"/>
      <c r="C5" s="65"/>
      <c r="D5" s="66"/>
      <c r="E5" s="35">
        <f t="shared" si="0"/>
        <v>0</v>
      </c>
      <c r="F5" s="64"/>
      <c r="G5" s="32">
        <f>SUM(E5*C26)</f>
        <v>0</v>
      </c>
    </row>
    <row r="6" spans="1:10" x14ac:dyDescent="0.25">
      <c r="A6" s="64" t="s">
        <v>48</v>
      </c>
      <c r="B6" s="64"/>
      <c r="C6" s="65"/>
      <c r="D6" s="66"/>
      <c r="E6" s="35">
        <f t="shared" si="0"/>
        <v>0</v>
      </c>
      <c r="F6" s="64"/>
      <c r="G6" s="32">
        <f>SUM(E6*C26)</f>
        <v>0</v>
      </c>
    </row>
    <row r="7" spans="1:10" x14ac:dyDescent="0.25">
      <c r="A7" s="64" t="s">
        <v>49</v>
      </c>
      <c r="B7" s="64"/>
      <c r="C7" s="65"/>
      <c r="D7" s="66"/>
      <c r="E7" s="35">
        <f t="shared" si="0"/>
        <v>0</v>
      </c>
      <c r="F7" s="64"/>
      <c r="G7" s="32">
        <f>SUM(E7*C26)</f>
        <v>0</v>
      </c>
    </row>
    <row r="8" spans="1:10" x14ac:dyDescent="0.25">
      <c r="A8" s="64" t="s">
        <v>50</v>
      </c>
      <c r="B8" s="64"/>
      <c r="C8" s="65"/>
      <c r="D8" s="66"/>
      <c r="E8" s="35">
        <f t="shared" si="0"/>
        <v>0</v>
      </c>
      <c r="F8" s="64"/>
      <c r="G8" s="32">
        <f>SUM(E8*C26)</f>
        <v>0</v>
      </c>
    </row>
    <row r="9" spans="1:10" x14ac:dyDescent="0.25">
      <c r="A9" s="64" t="s">
        <v>51</v>
      </c>
      <c r="B9" s="64"/>
      <c r="C9" s="65"/>
      <c r="D9" s="66"/>
      <c r="E9" s="35">
        <f t="shared" si="0"/>
        <v>0</v>
      </c>
      <c r="F9" s="64"/>
      <c r="G9" s="32">
        <f>SUM(E9*C26)</f>
        <v>0</v>
      </c>
    </row>
    <row r="10" spans="1:10" x14ac:dyDescent="0.25">
      <c r="A10" s="64" t="s">
        <v>52</v>
      </c>
      <c r="B10" s="64"/>
      <c r="C10" s="65"/>
      <c r="D10" s="66"/>
      <c r="E10" s="35">
        <f t="shared" si="0"/>
        <v>0</v>
      </c>
      <c r="F10" s="64"/>
      <c r="G10" s="32">
        <f>SUM(E10*C26)</f>
        <v>0</v>
      </c>
    </row>
    <row r="11" spans="1:10" x14ac:dyDescent="0.25">
      <c r="A11" s="64" t="s">
        <v>53</v>
      </c>
      <c r="B11" s="64"/>
      <c r="C11" s="65"/>
      <c r="D11" s="66"/>
      <c r="E11" s="35">
        <f t="shared" si="0"/>
        <v>0</v>
      </c>
      <c r="F11" s="64"/>
      <c r="G11" s="32">
        <f>SUM(E11*C26)</f>
        <v>0</v>
      </c>
    </row>
    <row r="12" spans="1:10" x14ac:dyDescent="0.25">
      <c r="A12" s="64" t="s">
        <v>0</v>
      </c>
      <c r="B12" s="64"/>
      <c r="C12" s="65"/>
      <c r="D12" s="66"/>
      <c r="E12" s="35">
        <f t="shared" si="0"/>
        <v>0</v>
      </c>
      <c r="F12" s="64"/>
      <c r="G12" s="32">
        <f>SUM(E12*C26)</f>
        <v>0</v>
      </c>
    </row>
    <row r="13" spans="1:10" x14ac:dyDescent="0.25">
      <c r="A13" s="64" t="s">
        <v>54</v>
      </c>
      <c r="B13" s="64"/>
      <c r="C13" s="65"/>
      <c r="D13" s="66"/>
      <c r="E13" s="35">
        <f t="shared" si="0"/>
        <v>0</v>
      </c>
      <c r="F13" s="64"/>
      <c r="G13" s="32">
        <f>SUM(E13*C26)</f>
        <v>0</v>
      </c>
      <c r="J13" s="32"/>
    </row>
    <row r="14" spans="1:10" x14ac:dyDescent="0.25">
      <c r="A14" s="64" t="s">
        <v>55</v>
      </c>
      <c r="B14" s="64"/>
      <c r="C14" s="65"/>
      <c r="D14" s="36">
        <v>0.79</v>
      </c>
      <c r="E14" s="35">
        <f t="shared" si="0"/>
        <v>0</v>
      </c>
      <c r="F14" t="s">
        <v>76</v>
      </c>
      <c r="G14" s="32">
        <f>SUM(E14*C26)</f>
        <v>0</v>
      </c>
    </row>
    <row r="15" spans="1:10" x14ac:dyDescent="0.25">
      <c r="A15" s="64" t="s">
        <v>56</v>
      </c>
      <c r="B15" s="64"/>
      <c r="C15" s="65"/>
      <c r="D15" s="66"/>
      <c r="E15" s="35">
        <f t="shared" si="0"/>
        <v>0</v>
      </c>
      <c r="F15" s="64"/>
      <c r="G15" s="32">
        <f>SUM(E15*C26)</f>
        <v>0</v>
      </c>
    </row>
    <row r="16" spans="1:10" ht="33" customHeight="1" x14ac:dyDescent="0.4">
      <c r="A16" s="53" t="s">
        <v>57</v>
      </c>
      <c r="B16" s="53" t="s">
        <v>58</v>
      </c>
      <c r="C16" s="54" t="s">
        <v>59</v>
      </c>
      <c r="D16" s="52" t="s">
        <v>75</v>
      </c>
      <c r="E16" s="35"/>
      <c r="G16" s="32"/>
    </row>
    <row r="17" spans="1:7" s="38" customFormat="1" ht="30" customHeight="1" x14ac:dyDescent="0.25">
      <c r="A17" s="38" t="s">
        <v>74</v>
      </c>
      <c r="C17" s="67"/>
      <c r="D17" s="49"/>
      <c r="E17" s="39">
        <f>SUM(C17*D17)</f>
        <v>0</v>
      </c>
      <c r="F17" s="68"/>
      <c r="G17" s="40">
        <f>SUM(E17*C26)</f>
        <v>0</v>
      </c>
    </row>
    <row r="18" spans="1:7" x14ac:dyDescent="0.25">
      <c r="A18" s="38" t="s">
        <v>74</v>
      </c>
      <c r="C18" s="65"/>
      <c r="D18" s="50"/>
      <c r="E18" s="35">
        <f>SUM(C18*D18)</f>
        <v>0</v>
      </c>
      <c r="F18" s="64"/>
      <c r="G18" s="32">
        <f>SUM(E18*C26)</f>
        <v>0</v>
      </c>
    </row>
    <row r="19" spans="1:7" x14ac:dyDescent="0.25">
      <c r="A19" s="38" t="s">
        <v>74</v>
      </c>
      <c r="C19" s="65"/>
      <c r="D19" s="50"/>
      <c r="E19" s="35">
        <f>SUM(C19*D19)</f>
        <v>0</v>
      </c>
      <c r="F19" s="64"/>
      <c r="G19" s="32">
        <f>SUM(E19*C26)</f>
        <v>0</v>
      </c>
    </row>
    <row r="20" spans="1:7" x14ac:dyDescent="0.25">
      <c r="A20" s="38" t="s">
        <v>74</v>
      </c>
      <c r="C20" s="65"/>
      <c r="D20" s="50"/>
      <c r="E20" s="35">
        <f t="shared" ref="E20:E21" si="1">SUM(C20*D20)</f>
        <v>0</v>
      </c>
      <c r="F20" s="64"/>
      <c r="G20" s="32">
        <f>SUM(E20*C26)</f>
        <v>0</v>
      </c>
    </row>
    <row r="21" spans="1:7" x14ac:dyDescent="0.25">
      <c r="A21" s="38" t="s">
        <v>74</v>
      </c>
      <c r="C21" s="65"/>
      <c r="D21" s="50"/>
      <c r="E21" s="35">
        <f t="shared" si="1"/>
        <v>0</v>
      </c>
      <c r="F21" s="64" t="s">
        <v>60</v>
      </c>
      <c r="G21" s="32">
        <f>SUM(E21*C26)</f>
        <v>0</v>
      </c>
    </row>
    <row r="22" spans="1:7" x14ac:dyDescent="0.25">
      <c r="A22" t="s">
        <v>61</v>
      </c>
      <c r="B22" t="s">
        <v>62</v>
      </c>
      <c r="C22" s="41" t="s">
        <v>62</v>
      </c>
      <c r="D22" s="37" t="s">
        <v>62</v>
      </c>
      <c r="E22" s="35">
        <f>SUM(E17:E21)*3%</f>
        <v>0</v>
      </c>
      <c r="F22" t="s">
        <v>63</v>
      </c>
      <c r="G22" s="32">
        <f>SUM(E22*C26)</f>
        <v>0</v>
      </c>
    </row>
    <row r="23" spans="1:7" hidden="1" x14ac:dyDescent="0.25">
      <c r="D23" s="37"/>
      <c r="E23" s="35"/>
    </row>
    <row r="24" spans="1:7" ht="15.75" thickBot="1" x14ac:dyDescent="0.3">
      <c r="C24" s="42" t="s">
        <v>64</v>
      </c>
      <c r="D24" s="33"/>
      <c r="E24" s="43">
        <f>+SUM(E2:E23)</f>
        <v>0</v>
      </c>
      <c r="F24" s="44" t="s">
        <v>65</v>
      </c>
      <c r="G24" s="43">
        <f>SUM(G2:G23)</f>
        <v>0</v>
      </c>
    </row>
    <row r="25" spans="1:7" ht="15.75" thickTop="1" x14ac:dyDescent="0.25"/>
    <row r="26" spans="1:7" x14ac:dyDescent="0.25">
      <c r="A26" s="3" t="s">
        <v>66</v>
      </c>
      <c r="C26" s="65"/>
      <c r="F26" s="3" t="s">
        <v>67</v>
      </c>
      <c r="G26" s="51" t="e">
        <f>E24/C27</f>
        <v>#DIV/0!</v>
      </c>
    </row>
    <row r="27" spans="1:7" x14ac:dyDescent="0.25">
      <c r="A27" s="3" t="s">
        <v>68</v>
      </c>
      <c r="C27" s="65"/>
    </row>
    <row r="29" spans="1:7" x14ac:dyDescent="0.25">
      <c r="A29" s="45" t="s">
        <v>69</v>
      </c>
      <c r="B29" s="46" t="s">
        <v>70</v>
      </c>
      <c r="C29"/>
    </row>
    <row r="30" spans="1:7" x14ac:dyDescent="0.25">
      <c r="A30" s="64"/>
      <c r="B30" s="69"/>
      <c r="C30"/>
    </row>
    <row r="31" spans="1:7" x14ac:dyDescent="0.25">
      <c r="A31" s="64"/>
      <c r="B31" s="69"/>
      <c r="C31"/>
    </row>
    <row r="32" spans="1:7" x14ac:dyDescent="0.25">
      <c r="A32" s="64"/>
      <c r="B32" s="69"/>
      <c r="C32"/>
    </row>
    <row r="33" spans="1:10" x14ac:dyDescent="0.25">
      <c r="A33" s="64"/>
      <c r="B33" s="69"/>
      <c r="C33"/>
    </row>
    <row r="34" spans="1:10" x14ac:dyDescent="0.25">
      <c r="A34" s="64"/>
      <c r="B34" s="69"/>
      <c r="C34"/>
    </row>
    <row r="35" spans="1:10" ht="15.75" thickBot="1" x14ac:dyDescent="0.3">
      <c r="A35" s="3" t="s">
        <v>71</v>
      </c>
      <c r="B35" s="47">
        <f>SUM(B30:B34)</f>
        <v>0</v>
      </c>
      <c r="C35"/>
      <c r="F35" s="3" t="s">
        <v>72</v>
      </c>
      <c r="G35" s="48">
        <f>SUM(G24-B35)</f>
        <v>0</v>
      </c>
    </row>
    <row r="36" spans="1:10" ht="15.75" thickTop="1" x14ac:dyDescent="0.25">
      <c r="C36"/>
    </row>
    <row r="37" spans="1:10" x14ac:dyDescent="0.25">
      <c r="A37" t="s">
        <v>73</v>
      </c>
      <c r="J37" s="32"/>
    </row>
  </sheetData>
  <pageMargins left="0.31496062992125984" right="0.11811023622047245" top="0.55118110236220474" bottom="0.15748031496062992" header="0.31496062992125984" footer="0.31496062992125984"/>
  <pageSetup scale="91" fitToHeight="0" orientation="landscape" r:id="rId1"/>
  <headerFooter>
    <oddHeader>&amp;C&amp;"-,Bold"&amp;16PROGRAMME #2 BUDGET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B44B-89ED-4303-8343-8D593DC1B129}">
  <sheetPr>
    <pageSetUpPr fitToPage="1"/>
  </sheetPr>
  <dimension ref="A1:J37"/>
  <sheetViews>
    <sheetView topLeftCell="A19" workbookViewId="0">
      <selection activeCell="F52" sqref="F52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41" customWidth="1"/>
    <col min="4" max="4" width="13.140625" style="41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53" t="s">
        <v>77</v>
      </c>
      <c r="B1" s="53" t="s">
        <v>38</v>
      </c>
      <c r="C1" s="54" t="s">
        <v>39</v>
      </c>
      <c r="D1" s="55" t="s">
        <v>40</v>
      </c>
      <c r="E1" s="34" t="s">
        <v>41</v>
      </c>
      <c r="F1" s="53" t="s">
        <v>42</v>
      </c>
      <c r="G1" s="34" t="s">
        <v>43</v>
      </c>
    </row>
    <row r="2" spans="1:10" x14ac:dyDescent="0.25">
      <c r="A2" s="64" t="s">
        <v>44</v>
      </c>
      <c r="B2" s="64"/>
      <c r="C2" s="65"/>
      <c r="D2" s="66"/>
      <c r="E2" s="56">
        <f t="shared" ref="E2:E15" si="0">SUM(C2*D2)</f>
        <v>0</v>
      </c>
      <c r="F2" s="64"/>
      <c r="G2" s="48">
        <f>SUM(E2*C26)</f>
        <v>0</v>
      </c>
    </row>
    <row r="3" spans="1:10" x14ac:dyDescent="0.25">
      <c r="A3" s="64" t="s">
        <v>45</v>
      </c>
      <c r="B3" s="64"/>
      <c r="C3" s="65"/>
      <c r="D3" s="66"/>
      <c r="E3" s="56">
        <f t="shared" si="0"/>
        <v>0</v>
      </c>
      <c r="F3" s="64"/>
      <c r="G3" s="48">
        <f>SUM(E3*C26)</f>
        <v>0</v>
      </c>
    </row>
    <row r="4" spans="1:10" x14ac:dyDescent="0.25">
      <c r="A4" s="64" t="s">
        <v>46</v>
      </c>
      <c r="B4" s="64"/>
      <c r="C4" s="65"/>
      <c r="D4" s="66"/>
      <c r="E4" s="56">
        <f t="shared" si="0"/>
        <v>0</v>
      </c>
      <c r="F4" s="64"/>
      <c r="G4" s="48">
        <f>SUM(E4*C26)</f>
        <v>0</v>
      </c>
    </row>
    <row r="5" spans="1:10" x14ac:dyDescent="0.25">
      <c r="A5" s="64" t="s">
        <v>47</v>
      </c>
      <c r="B5" s="64"/>
      <c r="C5" s="65"/>
      <c r="D5" s="66"/>
      <c r="E5" s="56">
        <f t="shared" si="0"/>
        <v>0</v>
      </c>
      <c r="F5" s="64"/>
      <c r="G5" s="48">
        <f>SUM(E5*C26)</f>
        <v>0</v>
      </c>
    </row>
    <row r="6" spans="1:10" x14ac:dyDescent="0.25">
      <c r="A6" s="64" t="s">
        <v>48</v>
      </c>
      <c r="B6" s="64"/>
      <c r="C6" s="65"/>
      <c r="D6" s="66"/>
      <c r="E6" s="56">
        <f t="shared" si="0"/>
        <v>0</v>
      </c>
      <c r="F6" s="64"/>
      <c r="G6" s="48">
        <f>SUM(E6*C26)</f>
        <v>0</v>
      </c>
    </row>
    <row r="7" spans="1:10" x14ac:dyDescent="0.25">
      <c r="A7" s="64" t="s">
        <v>49</v>
      </c>
      <c r="B7" s="64"/>
      <c r="C7" s="65"/>
      <c r="D7" s="66"/>
      <c r="E7" s="56">
        <f t="shared" si="0"/>
        <v>0</v>
      </c>
      <c r="F7" s="64"/>
      <c r="G7" s="48">
        <f>SUM(E7*C26)</f>
        <v>0</v>
      </c>
    </row>
    <row r="8" spans="1:10" x14ac:dyDescent="0.25">
      <c r="A8" s="64" t="s">
        <v>50</v>
      </c>
      <c r="B8" s="64"/>
      <c r="C8" s="65"/>
      <c r="D8" s="66"/>
      <c r="E8" s="56">
        <f t="shared" si="0"/>
        <v>0</v>
      </c>
      <c r="F8" s="64"/>
      <c r="G8" s="48">
        <f>SUM(E8*C26)</f>
        <v>0</v>
      </c>
    </row>
    <row r="9" spans="1:10" x14ac:dyDescent="0.25">
      <c r="A9" s="64" t="s">
        <v>51</v>
      </c>
      <c r="B9" s="64"/>
      <c r="C9" s="65"/>
      <c r="D9" s="66"/>
      <c r="E9" s="56">
        <f t="shared" si="0"/>
        <v>0</v>
      </c>
      <c r="F9" s="64"/>
      <c r="G9" s="48">
        <f>SUM(E9*C26)</f>
        <v>0</v>
      </c>
    </row>
    <row r="10" spans="1:10" x14ac:dyDescent="0.25">
      <c r="A10" s="64" t="s">
        <v>52</v>
      </c>
      <c r="B10" s="64"/>
      <c r="C10" s="65"/>
      <c r="D10" s="66"/>
      <c r="E10" s="56">
        <f t="shared" si="0"/>
        <v>0</v>
      </c>
      <c r="F10" s="64"/>
      <c r="G10" s="48">
        <f>SUM(E10*C26)</f>
        <v>0</v>
      </c>
    </row>
    <row r="11" spans="1:10" x14ac:dyDescent="0.25">
      <c r="A11" s="64" t="s">
        <v>53</v>
      </c>
      <c r="B11" s="64"/>
      <c r="C11" s="65"/>
      <c r="D11" s="66"/>
      <c r="E11" s="56">
        <f t="shared" si="0"/>
        <v>0</v>
      </c>
      <c r="F11" s="64"/>
      <c r="G11" s="48">
        <f>SUM(E11*C26)</f>
        <v>0</v>
      </c>
    </row>
    <row r="12" spans="1:10" x14ac:dyDescent="0.25">
      <c r="A12" s="64" t="s">
        <v>0</v>
      </c>
      <c r="B12" s="64"/>
      <c r="C12" s="65"/>
      <c r="D12" s="66"/>
      <c r="E12" s="56">
        <f t="shared" si="0"/>
        <v>0</v>
      </c>
      <c r="F12" s="64"/>
      <c r="G12" s="48">
        <f>SUM(E12*C26)</f>
        <v>0</v>
      </c>
    </row>
    <row r="13" spans="1:10" x14ac:dyDescent="0.25">
      <c r="A13" s="64" t="s">
        <v>54</v>
      </c>
      <c r="B13" s="64"/>
      <c r="C13" s="65"/>
      <c r="D13" s="66"/>
      <c r="E13" s="56">
        <f t="shared" si="0"/>
        <v>0</v>
      </c>
      <c r="F13" s="64"/>
      <c r="G13" s="48">
        <f>SUM(E13*C26)</f>
        <v>0</v>
      </c>
      <c r="J13" s="32"/>
    </row>
    <row r="14" spans="1:10" x14ac:dyDescent="0.25">
      <c r="A14" s="64" t="s">
        <v>55</v>
      </c>
      <c r="B14" s="64"/>
      <c r="C14" s="65"/>
      <c r="D14" s="36">
        <v>0.79</v>
      </c>
      <c r="E14" s="56">
        <f t="shared" si="0"/>
        <v>0</v>
      </c>
      <c r="F14" t="s">
        <v>76</v>
      </c>
      <c r="G14" s="48">
        <f>SUM(E14*C26)</f>
        <v>0</v>
      </c>
    </row>
    <row r="15" spans="1:10" x14ac:dyDescent="0.25">
      <c r="A15" s="64" t="s">
        <v>56</v>
      </c>
      <c r="B15" s="64"/>
      <c r="C15" s="65"/>
      <c r="D15" s="66"/>
      <c r="E15" s="56">
        <f t="shared" si="0"/>
        <v>0</v>
      </c>
      <c r="F15" s="64"/>
      <c r="G15" s="48">
        <f>SUM(E15*C26)</f>
        <v>0</v>
      </c>
    </row>
    <row r="16" spans="1:10" ht="33" customHeight="1" x14ac:dyDescent="0.4">
      <c r="A16" s="53" t="s">
        <v>57</v>
      </c>
      <c r="B16" s="53" t="s">
        <v>58</v>
      </c>
      <c r="C16" s="54" t="s">
        <v>59</v>
      </c>
      <c r="D16" s="52" t="s">
        <v>75</v>
      </c>
      <c r="E16" s="56"/>
      <c r="G16" s="48"/>
    </row>
    <row r="17" spans="1:7" s="38" customFormat="1" ht="30" customHeight="1" x14ac:dyDescent="0.25">
      <c r="A17" s="38" t="s">
        <v>74</v>
      </c>
      <c r="C17" s="67"/>
      <c r="D17" s="49"/>
      <c r="E17" s="57">
        <f>SUM(C17*D17)</f>
        <v>0</v>
      </c>
      <c r="F17" s="68"/>
      <c r="G17" s="58">
        <f>SUM(E17*C26)</f>
        <v>0</v>
      </c>
    </row>
    <row r="18" spans="1:7" x14ac:dyDescent="0.25">
      <c r="A18" s="38" t="s">
        <v>74</v>
      </c>
      <c r="C18" s="65"/>
      <c r="D18" s="50"/>
      <c r="E18" s="56">
        <f>SUM(C18*D18)</f>
        <v>0</v>
      </c>
      <c r="F18" s="64"/>
      <c r="G18" s="48">
        <f>SUM(E18*C26)</f>
        <v>0</v>
      </c>
    </row>
    <row r="19" spans="1:7" x14ac:dyDescent="0.25">
      <c r="A19" s="38" t="s">
        <v>74</v>
      </c>
      <c r="C19" s="65"/>
      <c r="D19" s="50"/>
      <c r="E19" s="56">
        <f>SUM(C19*D19)</f>
        <v>0</v>
      </c>
      <c r="F19" s="64"/>
      <c r="G19" s="48">
        <f>SUM(E19*C26)</f>
        <v>0</v>
      </c>
    </row>
    <row r="20" spans="1:7" x14ac:dyDescent="0.25">
      <c r="A20" s="38" t="s">
        <v>74</v>
      </c>
      <c r="C20" s="65"/>
      <c r="D20" s="50"/>
      <c r="E20" s="56">
        <f t="shared" ref="E20:E21" si="1">SUM(C20*D20)</f>
        <v>0</v>
      </c>
      <c r="F20" s="64"/>
      <c r="G20" s="48">
        <f>SUM(E20*C26)</f>
        <v>0</v>
      </c>
    </row>
    <row r="21" spans="1:7" x14ac:dyDescent="0.25">
      <c r="A21" s="38" t="s">
        <v>74</v>
      </c>
      <c r="C21" s="65"/>
      <c r="D21" s="50"/>
      <c r="E21" s="56">
        <f t="shared" si="1"/>
        <v>0</v>
      </c>
      <c r="F21" s="64" t="s">
        <v>60</v>
      </c>
      <c r="G21" s="48">
        <f>SUM(E21*C26)</f>
        <v>0</v>
      </c>
    </row>
    <row r="22" spans="1:7" x14ac:dyDescent="0.25">
      <c r="A22" t="s">
        <v>61</v>
      </c>
      <c r="B22" t="s">
        <v>62</v>
      </c>
      <c r="C22" s="41" t="s">
        <v>62</v>
      </c>
      <c r="D22" s="37" t="s">
        <v>62</v>
      </c>
      <c r="E22" s="56">
        <f>SUM(E17:E21)*3%</f>
        <v>0</v>
      </c>
      <c r="F22" t="s">
        <v>63</v>
      </c>
      <c r="G22" s="48">
        <f>SUM(E22*C26)</f>
        <v>0</v>
      </c>
    </row>
    <row r="23" spans="1:7" hidden="1" x14ac:dyDescent="0.25">
      <c r="D23" s="37"/>
      <c r="E23" s="56"/>
      <c r="G23" s="3"/>
    </row>
    <row r="24" spans="1:7" ht="15.75" thickBot="1" x14ac:dyDescent="0.3">
      <c r="C24" s="42" t="s">
        <v>64</v>
      </c>
      <c r="D24" s="33"/>
      <c r="E24" s="43">
        <f>+SUM(E2:E23)</f>
        <v>0</v>
      </c>
      <c r="F24" s="44" t="s">
        <v>65</v>
      </c>
      <c r="G24" s="43">
        <f>SUM(G2:G23)</f>
        <v>0</v>
      </c>
    </row>
    <row r="25" spans="1:7" ht="15.75" thickTop="1" x14ac:dyDescent="0.25"/>
    <row r="26" spans="1:7" x14ac:dyDescent="0.25">
      <c r="A26" s="3" t="s">
        <v>66</v>
      </c>
      <c r="C26" s="65"/>
      <c r="F26" s="3" t="s">
        <v>67</v>
      </c>
      <c r="G26" s="51" t="e">
        <f>E24/C27</f>
        <v>#DIV/0!</v>
      </c>
    </row>
    <row r="27" spans="1:7" x14ac:dyDescent="0.25">
      <c r="A27" s="3" t="s">
        <v>68</v>
      </c>
      <c r="C27" s="65"/>
    </row>
    <row r="29" spans="1:7" x14ac:dyDescent="0.25">
      <c r="A29" s="45" t="s">
        <v>69</v>
      </c>
      <c r="B29" s="46" t="s">
        <v>70</v>
      </c>
      <c r="C29"/>
    </row>
    <row r="30" spans="1:7" x14ac:dyDescent="0.25">
      <c r="A30" s="64"/>
      <c r="B30" s="69"/>
      <c r="C30"/>
    </row>
    <row r="31" spans="1:7" x14ac:dyDescent="0.25">
      <c r="A31" s="64"/>
      <c r="B31" s="69"/>
      <c r="C31"/>
    </row>
    <row r="32" spans="1:7" x14ac:dyDescent="0.25">
      <c r="A32" s="64"/>
      <c r="B32" s="69"/>
      <c r="C32"/>
    </row>
    <row r="33" spans="1:10" x14ac:dyDescent="0.25">
      <c r="A33" s="64"/>
      <c r="B33" s="69"/>
      <c r="C33"/>
    </row>
    <row r="34" spans="1:10" x14ac:dyDescent="0.25">
      <c r="A34" s="64"/>
      <c r="B34" s="69"/>
      <c r="C34"/>
    </row>
    <row r="35" spans="1:10" ht="15.75" thickBot="1" x14ac:dyDescent="0.3">
      <c r="A35" s="3" t="s">
        <v>71</v>
      </c>
      <c r="B35" s="47">
        <f>SUM(B30:B34)</f>
        <v>0</v>
      </c>
      <c r="C35"/>
      <c r="F35" s="3" t="s">
        <v>72</v>
      </c>
      <c r="G35" s="48">
        <f>SUM(G24-B35)</f>
        <v>0</v>
      </c>
    </row>
    <row r="36" spans="1:10" ht="15.75" thickTop="1" x14ac:dyDescent="0.25">
      <c r="C36"/>
    </row>
    <row r="37" spans="1:10" x14ac:dyDescent="0.25">
      <c r="A37" t="s">
        <v>73</v>
      </c>
      <c r="J37" s="32"/>
    </row>
  </sheetData>
  <pageMargins left="0.31496062992125984" right="0.11811023622047245" top="0.55118110236220474" bottom="0.15748031496062992" header="0.31496062992125984" footer="0.31496062992125984"/>
  <pageSetup scale="91" fitToHeight="0" orientation="landscape" r:id="rId1"/>
  <headerFooter>
    <oddHeader>&amp;C&amp;"-,Bold"&amp;16PROGRAMME #3 BUDGET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2384-6B17-4E5D-8121-58B51CCD5486}">
  <dimension ref="A1:E48"/>
  <sheetViews>
    <sheetView topLeftCell="A13" workbookViewId="0">
      <selection activeCell="D33" sqref="D33"/>
    </sheetView>
  </sheetViews>
  <sheetFormatPr defaultRowHeight="15" x14ac:dyDescent="0.25"/>
  <cols>
    <col min="1" max="1" width="18" customWidth="1"/>
    <col min="2" max="2" width="17.42578125" customWidth="1"/>
    <col min="3" max="3" width="18.42578125" customWidth="1"/>
    <col min="4" max="4" width="17.42578125" customWidth="1"/>
    <col min="5" max="5" width="17.7109375" customWidth="1"/>
  </cols>
  <sheetData>
    <row r="1" spans="1:4" x14ac:dyDescent="0.25">
      <c r="A1" s="3" t="s">
        <v>90</v>
      </c>
    </row>
    <row r="2" spans="1:4" x14ac:dyDescent="0.25">
      <c r="A2" s="70" t="s">
        <v>84</v>
      </c>
    </row>
    <row r="3" spans="1:4" x14ac:dyDescent="0.25">
      <c r="A3" s="3" t="s">
        <v>86</v>
      </c>
      <c r="B3" s="3" t="s">
        <v>87</v>
      </c>
      <c r="C3" s="3" t="s">
        <v>88</v>
      </c>
      <c r="D3" s="3" t="s">
        <v>93</v>
      </c>
    </row>
    <row r="4" spans="1:4" x14ac:dyDescent="0.25">
      <c r="A4" s="64"/>
      <c r="B4" s="64"/>
      <c r="C4" s="64"/>
      <c r="D4" s="64"/>
    </row>
    <row r="5" spans="1:4" x14ac:dyDescent="0.25">
      <c r="A5" s="64"/>
      <c r="B5" s="64"/>
      <c r="C5" s="64"/>
      <c r="D5" s="64"/>
    </row>
    <row r="6" spans="1:4" x14ac:dyDescent="0.25">
      <c r="A6" s="64"/>
      <c r="B6" s="64"/>
      <c r="C6" s="64"/>
      <c r="D6" s="64"/>
    </row>
    <row r="7" spans="1:4" x14ac:dyDescent="0.25">
      <c r="A7" s="64"/>
      <c r="B7" s="64"/>
      <c r="C7" s="64"/>
      <c r="D7" s="64"/>
    </row>
    <row r="8" spans="1:4" x14ac:dyDescent="0.25">
      <c r="A8" s="64"/>
      <c r="B8" s="64"/>
      <c r="C8" s="64"/>
      <c r="D8" s="64"/>
    </row>
    <row r="9" spans="1:4" x14ac:dyDescent="0.25">
      <c r="A9" s="64"/>
      <c r="B9" s="64"/>
      <c r="C9" s="64"/>
      <c r="D9" s="64"/>
    </row>
    <row r="10" spans="1:4" x14ac:dyDescent="0.25">
      <c r="A10" s="64"/>
      <c r="B10" s="64"/>
      <c r="C10" s="64"/>
      <c r="D10" s="64"/>
    </row>
    <row r="11" spans="1:4" x14ac:dyDescent="0.25">
      <c r="A11" s="3" t="s">
        <v>94</v>
      </c>
      <c r="B11" s="3"/>
      <c r="C11" s="72">
        <f>SUM(C4:C10)</f>
        <v>0</v>
      </c>
    </row>
    <row r="13" spans="1:4" x14ac:dyDescent="0.25">
      <c r="A13" s="70" t="s">
        <v>85</v>
      </c>
    </row>
    <row r="14" spans="1:4" x14ac:dyDescent="0.25">
      <c r="A14" s="64"/>
      <c r="B14" s="64"/>
      <c r="C14" s="64"/>
      <c r="D14" s="64"/>
    </row>
    <row r="15" spans="1:4" x14ac:dyDescent="0.25">
      <c r="A15" s="64"/>
      <c r="B15" s="64"/>
      <c r="C15" s="64"/>
      <c r="D15" s="64"/>
    </row>
    <row r="16" spans="1:4" x14ac:dyDescent="0.25">
      <c r="A16" s="64"/>
      <c r="B16" s="64"/>
      <c r="C16" s="64"/>
      <c r="D16" s="64"/>
    </row>
    <row r="17" spans="1:5" x14ac:dyDescent="0.25">
      <c r="A17" s="64"/>
      <c r="B17" s="64"/>
      <c r="C17" s="64"/>
      <c r="D17" s="64"/>
    </row>
    <row r="18" spans="1:5" x14ac:dyDescent="0.25">
      <c r="A18" s="64"/>
      <c r="B18" s="64"/>
      <c r="C18" s="64"/>
      <c r="D18" s="64"/>
    </row>
    <row r="19" spans="1:5" x14ac:dyDescent="0.25">
      <c r="A19" s="64"/>
      <c r="B19" s="64"/>
      <c r="C19" s="64"/>
      <c r="D19" s="64"/>
    </row>
    <row r="20" spans="1:5" x14ac:dyDescent="0.25">
      <c r="A20" s="64"/>
      <c r="B20" s="64"/>
      <c r="C20" s="64"/>
      <c r="D20" s="64"/>
    </row>
    <row r="21" spans="1:5" x14ac:dyDescent="0.25">
      <c r="A21" s="64"/>
      <c r="B21" s="64"/>
      <c r="C21" s="64"/>
      <c r="D21" s="64"/>
    </row>
    <row r="22" spans="1:5" x14ac:dyDescent="0.25">
      <c r="A22" s="3" t="s">
        <v>28</v>
      </c>
      <c r="C22" s="71">
        <f>SUM(C14:C21)</f>
        <v>0</v>
      </c>
    </row>
    <row r="24" spans="1:5" x14ac:dyDescent="0.25">
      <c r="A24" s="3" t="s">
        <v>95</v>
      </c>
      <c r="B24" s="3"/>
      <c r="C24" s="73">
        <f>SUM(C11+C22)</f>
        <v>0</v>
      </c>
    </row>
    <row r="27" spans="1:5" x14ac:dyDescent="0.25">
      <c r="A27" s="3" t="s">
        <v>89</v>
      </c>
    </row>
    <row r="28" spans="1:5" x14ac:dyDescent="0.25">
      <c r="A28" s="3" t="s">
        <v>91</v>
      </c>
      <c r="B28" s="3" t="s">
        <v>87</v>
      </c>
      <c r="C28" s="3" t="s">
        <v>83</v>
      </c>
      <c r="D28" s="3" t="s">
        <v>92</v>
      </c>
      <c r="E28" s="3" t="s">
        <v>22</v>
      </c>
    </row>
    <row r="29" spans="1:5" x14ac:dyDescent="0.25">
      <c r="A29" s="74" t="s">
        <v>96</v>
      </c>
      <c r="B29" s="64"/>
      <c r="C29" s="64"/>
      <c r="D29" s="64"/>
      <c r="E29" s="64"/>
    </row>
    <row r="30" spans="1:5" x14ac:dyDescent="0.25">
      <c r="A30" s="64" t="s">
        <v>97</v>
      </c>
      <c r="B30" s="64"/>
      <c r="C30" s="64"/>
      <c r="D30" s="64"/>
      <c r="E30" s="64"/>
    </row>
    <row r="31" spans="1:5" x14ac:dyDescent="0.25">
      <c r="A31" s="64" t="s">
        <v>98</v>
      </c>
      <c r="B31" s="64"/>
      <c r="C31" s="64"/>
      <c r="D31" s="64"/>
      <c r="E31" s="64"/>
    </row>
    <row r="32" spans="1:5" x14ac:dyDescent="0.25">
      <c r="A32" s="64" t="s">
        <v>99</v>
      </c>
      <c r="B32" s="64"/>
      <c r="C32" s="64"/>
      <c r="D32" s="64"/>
      <c r="E32" s="64"/>
    </row>
    <row r="33" spans="1:5" x14ac:dyDescent="0.25">
      <c r="A33" s="64"/>
      <c r="B33" s="64"/>
      <c r="C33" s="64"/>
      <c r="D33" s="64"/>
      <c r="E33" s="64"/>
    </row>
    <row r="34" spans="1:5" x14ac:dyDescent="0.25">
      <c r="A34" s="64"/>
      <c r="B34" s="64"/>
      <c r="C34" s="64"/>
      <c r="D34" s="64"/>
      <c r="E34" s="64"/>
    </row>
    <row r="35" spans="1:5" x14ac:dyDescent="0.25">
      <c r="A35" s="64"/>
      <c r="B35" s="64"/>
      <c r="C35" s="64"/>
      <c r="D35" s="64"/>
      <c r="E35" s="64"/>
    </row>
    <row r="36" spans="1:5" x14ac:dyDescent="0.25">
      <c r="A36" s="64" t="s">
        <v>105</v>
      </c>
      <c r="B36" s="64"/>
      <c r="C36" s="64"/>
      <c r="D36" s="64"/>
      <c r="E36" s="64"/>
    </row>
    <row r="37" spans="1:5" x14ac:dyDescent="0.25">
      <c r="A37" s="64" t="s">
        <v>106</v>
      </c>
      <c r="B37" s="64"/>
      <c r="C37" s="64"/>
      <c r="D37" s="64"/>
      <c r="E37" s="64"/>
    </row>
    <row r="38" spans="1:5" x14ac:dyDescent="0.25">
      <c r="A38" s="64" t="s">
        <v>107</v>
      </c>
      <c r="B38" s="64"/>
      <c r="C38" s="64"/>
      <c r="D38" s="64"/>
      <c r="E38" s="64"/>
    </row>
    <row r="39" spans="1:5" x14ac:dyDescent="0.25">
      <c r="A39" s="64" t="s">
        <v>56</v>
      </c>
      <c r="B39" s="64"/>
      <c r="C39" s="64"/>
      <c r="D39" s="64"/>
      <c r="E39" s="64"/>
    </row>
    <row r="40" spans="1:5" x14ac:dyDescent="0.25">
      <c r="A40" s="64"/>
      <c r="B40" s="64"/>
      <c r="C40" s="64"/>
      <c r="D40" s="64"/>
      <c r="E40" s="64"/>
    </row>
    <row r="41" spans="1:5" x14ac:dyDescent="0.25">
      <c r="A41" s="64"/>
      <c r="B41" s="64"/>
      <c r="C41" s="64"/>
      <c r="D41" s="64"/>
      <c r="E41" s="64"/>
    </row>
    <row r="42" spans="1:5" x14ac:dyDescent="0.25">
      <c r="A42" s="64"/>
      <c r="B42" s="64"/>
      <c r="C42" s="64"/>
      <c r="D42" s="64"/>
      <c r="E42" s="64"/>
    </row>
    <row r="43" spans="1:5" x14ac:dyDescent="0.25">
      <c r="A43" s="64"/>
      <c r="B43" s="64"/>
      <c r="C43" s="64"/>
      <c r="D43" s="64"/>
      <c r="E43" s="64"/>
    </row>
    <row r="44" spans="1:5" x14ac:dyDescent="0.25">
      <c r="A44" s="64"/>
      <c r="B44" s="64"/>
      <c r="C44" s="64"/>
      <c r="D44" s="64"/>
      <c r="E44" s="64"/>
    </row>
    <row r="45" spans="1:5" x14ac:dyDescent="0.25">
      <c r="A45" s="3" t="s">
        <v>100</v>
      </c>
      <c r="B45" s="3"/>
      <c r="C45" s="72">
        <f>SUM(C29:C44)</f>
        <v>0</v>
      </c>
    </row>
    <row r="47" spans="1:5" x14ac:dyDescent="0.25">
      <c r="A47" s="3" t="s">
        <v>101</v>
      </c>
      <c r="B47" s="3"/>
    </row>
    <row r="48" spans="1:5" x14ac:dyDescent="0.25">
      <c r="A48" t="s">
        <v>102</v>
      </c>
      <c r="C48" s="48">
        <f>C24-C45</f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Annual Operating Budget</vt:lpstr>
      <vt:lpstr>Programme  Service #1</vt:lpstr>
      <vt:lpstr>Programme  Service #2</vt:lpstr>
      <vt:lpstr>Programme  Service #3</vt:lpstr>
      <vt:lpstr>Renovation - Event Budget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</dc:creator>
  <cp:lastModifiedBy>Tracy</cp:lastModifiedBy>
  <cp:lastPrinted>2022-05-30T20:21:40Z</cp:lastPrinted>
  <dcterms:created xsi:type="dcterms:W3CDTF">2013-07-12T00:11:36Z</dcterms:created>
  <dcterms:modified xsi:type="dcterms:W3CDTF">2022-05-30T20:44:54Z</dcterms:modified>
</cp:coreProperties>
</file>